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 firstSheet="1" activeTab="1"/>
  </bookViews>
  <sheets>
    <sheet name="FAME Persistence2" sheetId="1" state="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 iterateDelta="9.9999999999994451E-4"/>
  <customWorkbookViews>
    <customWorkbookView name="Krishendath Ramlochan - Personal View" guid="{5C522474-F6C1-44F8-AB5F-B0B31EB104AF}" mergeInterval="0" personalView="1" maximized="1" windowWidth="1676" windowHeight="659" activeSheetId="2"/>
    <customWorkbookView name="Leah Burnett - Personal View" guid="{DC1B2AF2-9296-4DAF-8B0F-75A1188730CE}" mergeInterval="0" personalView="1" maximized="1" windowWidth="1904" windowHeight="843" activeSheetId="2"/>
    <customWorkbookView name="Richard Cassie - Personal View" guid="{3EDDD11A-F02E-4033-A473-C31261F39860}" mergeInterval="0" personalView="1" maximized="1" windowWidth="1916" windowHeight="821" activeSheetId="2"/>
    <customWorkbookView name="Shanta Dhoray-Baig - Personal View" guid="{7B2EF6EB-3F02-4988-B295-1967CBBEDE9A}" mergeInterval="0" personalView="1" maximized="1" windowWidth="1916" windowHeight="79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Kaveeta Ramdhanie - Personal View" guid="{4C471CCA-0BEB-4639-BCFD-2F3EABC81D78}" mergeInterval="0" personalView="1" maximized="1" windowWidth="1676" windowHeight="805" activeSheetId="2"/>
    <customWorkbookView name="Anna Lee Ali - Personal View" guid="{7E3CD0B0-E55B-44F1-A1F2-AAA65D2066C5}" mergeInterval="0" personalView="1" maximized="1" windowWidth="1676" windowHeight="824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Sean Reid - Personal View" guid="{1EF9C86C-A1B0-4C84-8584-C898DC20A85A}" mergeInterval="0" personalView="1" maximized="1" windowWidth="1676" windowHeight="825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cdilbar - Personal View" guid="{0EE16CAC-6E42-4244-9FDE-1047E40801BA}" mergeInterval="0" personalView="1" maximized="1" windowWidth="1916" windowHeight="854" activeSheetId="2"/>
    <customWorkbookView name="Cathy-Ann Celestine - Personal View" guid="{8D245894-3E45-4F9C-B788-1C26559D7FF2}" mergeInterval="0" personalView="1" maximized="1" windowWidth="1916" windowHeight="711" activeSheetId="2"/>
    <customWorkbookView name="Rekha Sookraj - Personal View" guid="{752F1A10-8BD1-4FAD-9489-CE42ED65ED3A}" mergeInterval="0" personalView="1" maximized="1" windowWidth="1920" windowHeight="848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<sst xmlns="http://schemas.openxmlformats.org/spreadsheetml/2006/main" count="57" uniqueCount="26">
  <si>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</si>
  <si>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</si>
  <si>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</si>
  <si>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</si>
  <si>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</si>
  <si>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</si>
  <si>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</si>
  <si>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</si>
  <si>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</si>
  <si>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$H$71</t>
  </si>
  <si>
    <t>A1:A2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</si>
  <si>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</si>
  <si>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</si>
  <si>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</si>
  <si>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</si>
  <si>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</si>
  <si>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</si>
  <si>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</si>
  <si>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>n.a.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</si>
  <si>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</si>
  <si>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</si>
  <si>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</si>
  <si>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</si>
  <si>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GDP   current prices (TT$ Mn)</t>
  </si>
  <si>
    <r>
      <t>-2.4</t>
    </r>
    <r>
      <rPr>
        <vertAlign val="superscript"/>
        <sz val="10"/>
        <color theme="1"/>
        <rFont val="Times New Roman"/>
        <family val="1"/>
      </rPr>
      <t>re</t>
    </r>
  </si>
  <si>
    <t xml:space="preserve">re     Revised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</si>
</sst>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mmm\ d\,\ yyyy"/>
    <numFmt numFmtId="176" formatCode="_([$€-2]* #,##0.00_);_([$€-2]* \(#,##0.00\);_([$€-2]* &quot;-&quot;??_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#,##0.0____"/>
    <numFmt numFmtId="184" formatCode="0.0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9" fontId="12" fillId="2" borderId="8" applyFont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ill="0" applyBorder="0" applyAlignment="0" applyProtection="0"/>
    <xf numFmtId="176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4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9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2"/>
    </xf>
    <xf numFmtId="169" fontId="3" fillId="0" borderId="4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3"/>
    </xf>
    <xf numFmtId="169" fontId="1" fillId="0" borderId="4" xfId="0" applyNumberFormat="1" applyFont="1" applyFill="1" applyBorder="1" applyAlignment="1">
      <alignment horizontal="right" indent="3"/>
    </xf>
    <xf numFmtId="169" fontId="2" fillId="0" borderId="1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right" indent="2"/>
    </xf>
    <xf numFmtId="169" fontId="1" fillId="0" borderId="4" xfId="0" applyNumberFormat="1" applyFont="1" applyBorder="1" applyAlignment="1">
      <alignment horizontal="right" indent="4"/>
    </xf>
    <xf numFmtId="169" fontId="1" fillId="0" borderId="4" xfId="0" applyNumberFormat="1" applyFont="1" applyFill="1" applyBorder="1" applyAlignment="1">
      <alignment horizontal="right" indent="4"/>
    </xf>
    <xf numFmtId="16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9" fontId="1" fillId="0" borderId="4" xfId="0" applyNumberFormat="1" applyFont="1" applyBorder="1" applyAlignment="1">
      <alignment horizontal="right" wrapText="1" indent="2"/>
    </xf>
    <xf numFmtId="169" fontId="3" fillId="0" borderId="4" xfId="0" applyNumberFormat="1" applyFont="1" applyBorder="1" applyAlignment="1">
      <alignment horizontal="right" vertical="center" wrapText="1" indent="5"/>
    </xf>
    <xf numFmtId="169" fontId="1" fillId="0" borderId="4" xfId="0" applyNumberFormat="1" applyFont="1" applyBorder="1" applyAlignment="1">
      <alignment horizontal="right" indent="5"/>
    </xf>
    <xf numFmtId="169" fontId="1" fillId="0" borderId="4" xfId="0" applyNumberFormat="1" applyFont="1" applyFill="1" applyBorder="1" applyAlignment="1">
      <alignment horizontal="right" indent="5"/>
    </xf>
    <xf numFmtId="169" fontId="4" fillId="0" borderId="4" xfId="0" applyNumberFormat="1" applyFont="1" applyBorder="1" applyAlignment="1">
      <alignment horizontal="right" indent="5"/>
    </xf>
    <xf numFmtId="169" fontId="1" fillId="0" borderId="4" xfId="0" quotePrefix="1" applyNumberFormat="1" applyFont="1" applyFill="1" applyBorder="1" applyAlignment="1">
      <alignment horizontal="right" indent="5"/>
    </xf>
    <xf numFmtId="169" fontId="4" fillId="0" borderId="4" xfId="0" applyNumberFormat="1" applyFont="1" applyFill="1" applyBorder="1" applyAlignment="1">
      <alignment horizontal="right" vertical="center" wrapText="1" indent="5"/>
    </xf>
    <xf numFmtId="169" fontId="4" fillId="0" borderId="4" xfId="0" applyNumberFormat="1" applyFont="1" applyFill="1" applyBorder="1" applyAlignment="1">
      <alignment horizontal="right" indent="5"/>
    </xf>
    <xf numFmtId="169" fontId="1" fillId="0" borderId="6" xfId="0" applyNumberFormat="1" applyFont="1" applyBorder="1" applyAlignment="1">
      <alignment horizontal="right" indent="3"/>
    </xf>
    <xf numFmtId="169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9" fontId="1" fillId="0" borderId="7" xfId="0" applyNumberFormat="1" applyFont="1" applyFill="1" applyBorder="1" applyAlignment="1">
      <alignment horizontal="right" indent="4"/>
    </xf>
    <xf numFmtId="169" fontId="1" fillId="0" borderId="7" xfId="0" applyNumberFormat="1" applyFont="1" applyFill="1" applyBorder="1" applyAlignment="1">
      <alignment horizontal="right" indent="5"/>
    </xf>
    <xf numFmtId="169" fontId="1" fillId="0" borderId="7" xfId="0" quotePrefix="1" applyNumberFormat="1" applyFont="1" applyFill="1" applyBorder="1" applyAlignment="1">
      <alignment horizontal="right" indent="5"/>
    </xf>
    <xf numFmtId="169" fontId="11" fillId="0" borderId="0" xfId="0" applyNumberFormat="1" applyFont="1"/>
    <xf numFmtId="0" fontId="11" fillId="0" borderId="0" xfId="0" applyFont="1"/>
    <xf numFmtId="169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9" fontId="1" fillId="0" borderId="0" xfId="0" applyNumberFormat="1" applyFont="1"/>
    <xf numFmtId="0" fontId="10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4" fontId="11" fillId="0" borderId="0" xfId="0" applyNumberFormat="1" applyFont="1"/>
    <xf numFmtId="169" fontId="10" fillId="0" borderId="0" xfId="0" applyNumberFormat="1" applyFont="1" applyAlignment="1">
      <alignment horizontal="right"/>
    </xf>
    <xf numFmtId="184" fontId="0" fillId="0" borderId="0" xfId="0" applyNumberFormat="1"/>
    <xf numFmtId="169" fontId="0" fillId="0" borderId="0" xfId="0" applyNumberFormat="1"/>
    <xf numFmtId="169" fontId="1" fillId="0" borderId="7" xfId="0" applyNumberFormat="1" applyFont="1" applyFill="1" applyBorder="1" applyAlignment="1">
      <alignment horizontal="center"/>
    </xf>
    <xf numFmtId="169" fontId="1" fillId="0" borderId="7" xfId="0" applyNumberFormat="1" applyFont="1" applyBorder="1" applyAlignment="1">
      <alignment horizontal="right" indent="5"/>
    </xf>
    <xf numFmtId="169" fontId="3" fillId="0" borderId="7" xfId="0" applyNumberFormat="1" applyFont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right" indent="3"/>
    </xf>
    <xf numFmtId="0" fontId="2" fillId="0" borderId="0" xfId="0" applyFont="1" applyAlignment="1">
      <alignment horizontal="left"/>
    </xf>
    <xf numFmtId="169" fontId="1" fillId="0" borderId="7" xfId="0" applyNumberFormat="1" applyFont="1" applyBorder="1" applyAlignment="1">
      <alignment horizontal="right" indent="3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55" Type="http://schemas.openxmlformats.org/officeDocument/2006/relationships/revisionLog" Target="revisionLog5.xml"/><Relationship Id="rId59" Type="http://schemas.openxmlformats.org/officeDocument/2006/relationships/revisionLog" Target="revisionLog9.xml"/><Relationship Id="rId54" Type="http://schemas.openxmlformats.org/officeDocument/2006/relationships/revisionLog" Target="revisionLog4.xml"/><Relationship Id="rId62" Type="http://schemas.openxmlformats.org/officeDocument/2006/relationships/revisionLog" Target="revisionLog12.xml"/><Relationship Id="rId53" Type="http://schemas.openxmlformats.org/officeDocument/2006/relationships/revisionLog" Target="revisionLog3.xml"/><Relationship Id="rId58" Type="http://schemas.openxmlformats.org/officeDocument/2006/relationships/revisionLog" Target="revisionLog8.xml"/><Relationship Id="rId57" Type="http://schemas.openxmlformats.org/officeDocument/2006/relationships/revisionLog" Target="revisionLog7.xml"/><Relationship Id="rId61" Type="http://schemas.openxmlformats.org/officeDocument/2006/relationships/revisionLog" Target="revisionLog11.xml"/><Relationship Id="rId52" Type="http://schemas.openxmlformats.org/officeDocument/2006/relationships/revisionLog" Target="revisionLog2.xml"/><Relationship Id="rId60" Type="http://schemas.openxmlformats.org/officeDocument/2006/relationships/revisionLog" Target="revisionLog10.xml"/><Relationship Id="rId5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0C4005D-950F-4499-8252-78D31E0DE3CB}" diskRevisions="1" revisionId="300" version="62">
  <header guid="{C8D8036F-1CDF-479E-90CC-260000B9142D}" dateTime="2020-01-31T09:07:03" maxSheetId="3" userName="Rekha Sookraj" r:id="rId51" minRId="264" maxRId="284">
    <sheetIdMap count="2">
      <sheetId val="1"/>
      <sheetId val="2"/>
    </sheetIdMap>
  </header>
  <header guid="{891F4A82-5B84-4E6D-A4F4-E4EAE8EF09B7}" dateTime="2020-02-05T14:45:09" maxSheetId="3" userName="Leah Burnett" r:id="rId52" minRId="285">
    <sheetIdMap count="2">
      <sheetId val="1"/>
      <sheetId val="2"/>
    </sheetIdMap>
  </header>
  <header guid="{42398A80-BF3E-446C-B5CC-B9DE8EBCDA18}" dateTime="2020-02-05T14:45:20" maxSheetId="3" userName="Krishendath Ramlochan" r:id="rId53" minRId="286" maxRId="291">
    <sheetIdMap count="2">
      <sheetId val="1"/>
      <sheetId val="2"/>
    </sheetIdMap>
  </header>
  <header guid="{E74BAF1F-AA76-47A1-B97D-92956AD42300}" dateTime="2020-02-05T14:45:46" maxSheetId="3" userName="Krishendath Ramlochan" r:id="rId54" minRId="292">
    <sheetIdMap count="2">
      <sheetId val="1"/>
      <sheetId val="2"/>
    </sheetIdMap>
  </header>
  <header guid="{0B598407-1546-4521-BF44-B682D66A53DE}" dateTime="2020-02-05T14:47:00" maxSheetId="3" userName="Leah Burnett" r:id="rId55">
    <sheetIdMap count="2">
      <sheetId val="1"/>
      <sheetId val="2"/>
    </sheetIdMap>
  </header>
  <header guid="{425A62AE-51E1-4CDA-8DCF-65C6D79C4873}" dateTime="2020-02-05T14:51:06" maxSheetId="3" userName="Leah Burnett" r:id="rId56">
    <sheetIdMap count="2">
      <sheetId val="1"/>
      <sheetId val="2"/>
    </sheetIdMap>
  </header>
  <header guid="{BA4E2A12-1323-4C45-B5E0-F07301E27AF5}" dateTime="2020-02-06T07:17:21" maxSheetId="3" userName="Richard Cassie" r:id="rId57" minRId="293" maxRId="294">
    <sheetIdMap count="2">
      <sheetId val="1"/>
      <sheetId val="2"/>
    </sheetIdMap>
  </header>
  <header guid="{05E61AB7-3C19-4A60-BF8B-B8D535157E74}" dateTime="2020-02-06T07:37:47" maxSheetId="3" userName="Richard Cassie" r:id="rId58" minRId="295">
    <sheetIdMap count="2">
      <sheetId val="1"/>
      <sheetId val="2"/>
    </sheetIdMap>
  </header>
  <header guid="{C4541BCA-EE39-452B-AECF-8C3D724D697E}" dateTime="2020-02-06T07:39:28" maxSheetId="3" userName="Richard Cassie" r:id="rId59" minRId="296" maxRId="298">
    <sheetIdMap count="2">
      <sheetId val="1"/>
      <sheetId val="2"/>
    </sheetIdMap>
  </header>
  <header guid="{98ADC338-E479-4D25-83C2-93050E12B8ED}" dateTime="2020-02-06T07:58:35" maxSheetId="3" userName="Leah Burnett" r:id="rId60" minRId="299">
    <sheetIdMap count="2">
      <sheetId val="1"/>
      <sheetId val="2"/>
    </sheetIdMap>
  </header>
  <header guid="{5978ADDE-E33E-4D0D-A586-E08FB80C51C4}" dateTime="2020-02-06T07:58:43" maxSheetId="3" userName="Leah Burnett" r:id="rId61">
    <sheetIdMap count="2">
      <sheetId val="1"/>
      <sheetId val="2"/>
    </sheetIdMap>
  </header>
  <header guid="{A0C4005D-950F-4499-8252-78D31E0DE3CB}" dateTime="2020-02-19T10:11:51" maxSheetId="3" userName="Shanta Dhoray-Baig" r:id="rId62" minRId="30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4" sId="2" ref="A68:XFD68" action="insertRow"/>
  <rcc rId="265" sId="2" numFmtId="4">
    <nc r="A68">
      <v>2018</v>
    </nc>
  </rcc>
  <rcc rId="266" sId="2" numFmtId="4">
    <nc r="B68">
      <v>1359.193</v>
    </nc>
  </rcc>
  <rcc rId="267" sId="2" numFmtId="4">
    <nc r="C68">
      <v>161200.17220915441</v>
    </nc>
  </rcc>
  <rcc rId="268" sId="2" numFmtId="4">
    <nc r="D68">
      <v>-0.24522045777309059</v>
    </nc>
  </rcc>
  <rcc rId="269" sId="2" numFmtId="4">
    <nc r="E68">
      <v>17552.950227553054</v>
    </nc>
  </rcc>
  <rcc rId="270" sId="2" numFmtId="4">
    <nc r="F68">
      <v>1.0144569999999999</v>
    </nc>
  </rcc>
  <rcc rId="271" sId="2" quotePrefix="1">
    <nc r="G68" t="inlineStr">
      <is>
        <t>n.a.</t>
      </is>
    </nc>
  </rcc>
  <rcc rId="272" sId="2" numFmtId="4">
    <nc r="H68">
      <v>-3.6</v>
    </nc>
  </rcc>
  <rcc rId="273" sId="2" numFmtId="4">
    <nc r="I68">
      <v>8</v>
    </nc>
  </rcc>
  <rcc rId="274" sId="2" numFmtId="4">
    <nc r="J68">
      <v>4118.9532964918926</v>
    </nc>
  </rcc>
  <rcc rId="275" sId="2" numFmtId="4">
    <oc r="A69">
      <v>2018</v>
    </oc>
    <nc r="A69">
      <v>2019</v>
    </nc>
  </rcc>
  <rcc rId="276" sId="2" numFmtId="4">
    <oc r="B69">
      <v>1359.193</v>
    </oc>
    <nc r="B69"/>
  </rcc>
  <rcc rId="277" sId="2" numFmtId="4">
    <oc r="C69">
      <v>161200.17220915441</v>
    </oc>
    <nc r="C69"/>
  </rcc>
  <rcc rId="278" sId="2" numFmtId="4">
    <oc r="D69">
      <v>-0.24522045777309059</v>
    </oc>
    <nc r="D69"/>
  </rcc>
  <rcc rId="279" sId="2" numFmtId="4">
    <oc r="E69">
      <v>17552.950227553054</v>
    </oc>
    <nc r="E69"/>
  </rcc>
  <rcc rId="280" sId="2" numFmtId="4">
    <oc r="F69">
      <v>1.0144569999999999</v>
    </oc>
    <nc r="F69"/>
  </rcc>
  <rcc rId="281" sId="2">
    <oc r="G69" t="inlineStr">
      <is>
        <t>n.a.</t>
      </is>
    </oc>
    <nc r="G69"/>
  </rcc>
  <rcc rId="282" sId="2" numFmtId="4">
    <oc r="H69">
      <v>-3.6</v>
    </oc>
    <nc r="H69"/>
  </rcc>
  <rcc rId="283" sId="2" numFmtId="4">
    <oc r="J69">
      <v>4118.9532964918926</v>
    </oc>
    <nc r="J69"/>
  </rcc>
  <rfmt sheetId="2" sqref="I69">
    <dxf>
      <fill>
        <patternFill patternType="solid">
          <bgColor rgb="FFFFFF00"/>
        </patternFill>
      </fill>
    </dxf>
  </rfmt>
  <rcc rId="284" sId="2" numFmtId="4">
    <oc r="I69">
      <v>8</v>
    </oc>
    <nc r="I69">
      <v>7.7</v>
    </nc>
  </rcc>
  <rcv guid="{752F1A10-8BD1-4FAD-9489-CE42ED65ED3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" sId="2">
    <oc r="A77" t="inlineStr">
      <is>
        <t xml:space="preserve">re    Revised Estimate </t>
      </is>
    </oc>
    <nc r="A77" t="inlineStr">
      <is>
        <t xml:space="preserve">re     Revised Estimates. </t>
      </is>
    </nc>
  </rcc>
  <rfmt sheetId="2" sqref="D69" start="0" length="0">
    <dxf>
      <alignment horizontal="right" indent="5" readingOrder="0"/>
      <border outline="0">
        <bottom/>
      </border>
    </dxf>
  </rfmt>
  <rfmt sheetId="2" sqref="D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2" sqref="G22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26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68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69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  <border outline="0">
        <bottom/>
      </border>
    </dxf>
  </rfmt>
  <rfmt sheetId="2" sqref="G69" start="0" length="0">
    <dxf>
      <border>
        <bottom style="thin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9:J69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" sId="2" odxf="1" dxf="1" numFmtId="4">
    <oc r="B69" t="inlineStr">
      <is>
        <t>-</t>
      </is>
    </oc>
    <nc r="B69">
      <v>1364</v>
    </nc>
    <ndxf>
      <alignment horizontal="right" indent="3" readingOrder="0"/>
      <border outline="0">
        <bottom/>
      </border>
    </ndxf>
  </rcc>
  <rfmt sheetId="2" sqref="B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2:I69">
    <dxf>
      <fill>
        <patternFill patternType="none">
          <bgColor auto="1"/>
        </patternFill>
      </fill>
    </dxf>
  </rfmt>
  <rcc rId="285" sId="2">
    <nc r="H69" t="inlineStr">
      <is>
        <t>-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" sId="2">
    <nc r="B69" t="inlineStr">
      <is>
        <t>-</t>
      </is>
    </nc>
  </rcc>
  <rfmt sheetId="2" sqref="B69">
    <dxf>
      <alignment horizontal="center" indent="0" readingOrder="0"/>
    </dxf>
  </rfmt>
  <rcc rId="287" sId="2" odxf="1" dxf="1">
    <nc r="C69" t="inlineStr">
      <is>
        <t>-</t>
      </is>
    </nc>
    <odxf>
      <alignment horizontal="right" indent="2" readingOrder="0"/>
    </odxf>
    <ndxf>
      <alignment horizontal="center" indent="0" readingOrder="0"/>
    </ndxf>
  </rcc>
  <rcc rId="288" sId="2" odxf="1" dxf="1">
    <nc r="D69" t="inlineStr">
      <is>
        <t>-</t>
      </is>
    </nc>
    <odxf>
      <alignment horizontal="right" indent="4" readingOrder="0"/>
    </odxf>
    <ndxf>
      <alignment horizontal="center" indent="0" readingOrder="0"/>
    </ndxf>
  </rcc>
  <rcc rId="289" sId="2" odxf="1" dxf="1">
    <nc r="E69" t="inlineStr">
      <is>
        <t>-</t>
      </is>
    </nc>
    <odxf>
      <alignment horizontal="right" indent="3" readingOrder="0"/>
    </odxf>
    <ndxf>
      <alignment horizontal="center" indent="0" readingOrder="0"/>
    </ndxf>
  </rcc>
  <rcc rId="290" sId="2" numFmtId="4">
    <nc r="F69">
      <v>1</v>
    </nc>
  </rcc>
  <rcc rId="291" sId="2" odxf="1" dxf="1" quotePrefix="1">
    <nc r="G69" t="inlineStr">
      <is>
        <t>n.a.</t>
      </is>
    </nc>
    <odxf>
      <border outline="0">
        <bottom style="thin">
          <color indexed="64"/>
        </bottom>
      </border>
    </odxf>
    <ndxf>
      <border outline="0">
        <bottom/>
      </border>
    </ndxf>
  </rcc>
  <rfmt sheetId="2" sqref="G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cv guid="{5C522474-F6C1-44F8-AB5F-B0B31EB104AF}" action="delete"/>
  <rcv guid="{5C522474-F6C1-44F8-AB5F-B0B31EB104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2" numFmtId="4">
    <oc r="F69">
      <v>1</v>
    </oc>
    <nc r="F69">
      <v>1.0005429302722433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1B2AF2-9296-4DAF-8B0F-75A1188730CE}" action="delete"/>
  <rcv guid="{DC1B2AF2-9296-4DAF-8B0F-75A1188730C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69">
    <dxf>
      <fill>
        <patternFill patternType="solid">
          <bgColor rgb="FFFFFF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9">
    <dxf>
      <fill>
        <patternFill patternType="solid">
          <bgColor rgb="FFFFFF00"/>
        </patternFill>
      </fill>
    </dxf>
  </rfmt>
  <rcc rId="293" sId="2" odxf="1" dxf="1" numFmtId="4" quotePrefix="1">
    <oc r="H69" t="inlineStr">
      <is>
        <t>-</t>
      </is>
    </oc>
    <nc r="H69" t="inlineStr">
      <is>
        <r>
          <t>-2.4</t>
        </r>
        <r>
          <rPr>
            <vertAlign val="superscript"/>
            <sz val="10"/>
            <color theme="1"/>
            <rFont val="Times New Roman"/>
            <family val="1"/>
          </rPr>
          <t>re</t>
        </r>
      </is>
    </nc>
    <ndxf/>
  </rcc>
  <rcc rId="294" sId="2">
    <nc r="A77" t="inlineStr">
      <is>
        <t>re     Revised Estimate for FY2018/2019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" sId="2" numFmtId="4">
    <nc r="J69">
      <v>4210.7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 quotePrefix="1">
    <oc r="G68" t="inlineStr">
      <is>
        <t>n.a.</t>
      </is>
    </oc>
    <nc r="G68" t="inlineStr">
      <is>
        <t>-</t>
      </is>
    </nc>
  </rcc>
  <rcc rId="297" sId="2" quotePrefix="1">
    <oc r="G69" t="inlineStr">
      <is>
        <t>n.a.</t>
      </is>
    </oc>
    <nc r="G69" t="inlineStr">
      <is>
        <t>-</t>
      </is>
    </nc>
  </rcc>
  <rfmt sheetId="2" sqref="H69">
    <dxf>
      <fill>
        <patternFill patternType="none">
          <bgColor auto="1"/>
        </patternFill>
      </fill>
    </dxf>
  </rfmt>
  <rfmt sheetId="2" sqref="H69">
    <dxf>
      <fill>
        <patternFill patternType="solid">
          <bgColor rgb="FFFFFF00"/>
        </patternFill>
      </fill>
    </dxf>
  </rfmt>
  <rcc rId="298" sId="2">
    <oc r="A77" t="inlineStr">
      <is>
        <t>re     Revised Estimate for FY2018/2019</t>
      </is>
    </oc>
    <nc r="A77" t="inlineStr">
      <is>
        <t xml:space="preserve">re    Revised Estimate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8D8036F-1CDF-479E-90CC-260000B9142D}" name="Krishendath Ramlochan" id="-852682915" dateTime="2020-02-05T14:42:2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9</v>
      </c>
      <c r="C2" t="s">
        <v>10</v>
      </c>
      <c r="D2">
        <v>5.6836590766906738</v>
      </c>
      <c r="E2" s="30">
        <v>42471.585324074076</v>
      </c>
    </row>
  </sheetData>
  <customSheetViews>
    <customSheetView guid="{5C522474-F6C1-44F8-AB5F-B0B31EB104AF}" state="hidden">
      <pageMargins left="0.7" right="0.7" top="0.75" bottom="0.75" header="0.3" footer="0.3"/>
    </customSheetView>
    <customSheetView guid="{DC1B2AF2-9296-4DAF-8B0F-75A1188730CE}" state="hidden">
      <pageMargins left="0.7" right="0.7" top="0.75" bottom="0.75" header="0.3" footer="0.3"/>
    </customSheetView>
    <customSheetView guid="{3EDDD11A-F02E-4033-A473-C31261F39860}" state="hidden">
      <pageMargins left="0.7" right="0.7" top="0.75" bottom="0.75" header="0.3" footer="0.3"/>
    </customSheetView>
    <customSheetView guid="{7B2EF6EB-3F02-4988-B295-1967CBBEDE9A}" state="hidden">
      <pageMargins left="0.7" right="0.7" top="0.75" bottom="0.75" header="0.3" footer="0.3"/>
    </customSheetView>
    <customSheetView guid="{8D245894-3E45-4F9C-B788-1C26559D7FF2}" state="hidden">
      <pageMargins left="0.7" right="0.7" top="0.75" bottom="0.75" header="0.3" footer="0.3"/>
    </customSheetView>
    <customSheetView guid="{752F1A10-8BD1-4FAD-9489-CE42ED65ED3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I80" sqref="I80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5" ht="17.2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</row>
    <row r="4" spans="1:15" ht="50.25" customHeight="1">
      <c r="A4" s="4" t="s">
        <v>0</v>
      </c>
      <c r="B4" s="6" t="s">
        <v>1</v>
      </c>
      <c r="C4" s="6" t="s">
        <v>23</v>
      </c>
      <c r="D4" s="6" t="s">
        <v>2</v>
      </c>
      <c r="E4" s="6" t="s">
        <v>8</v>
      </c>
      <c r="F4" s="11" t="s">
        <v>19</v>
      </c>
      <c r="G4" s="6" t="s">
        <v>3</v>
      </c>
      <c r="H4" s="6" t="s">
        <v>14</v>
      </c>
      <c r="I4" s="6" t="s">
        <v>15</v>
      </c>
      <c r="J4" s="16" t="s">
        <v>22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0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0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0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0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0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0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0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0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0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0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0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0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0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0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0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0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0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8" t="s">
        <v>4</v>
      </c>
      <c r="H22" s="26">
        <v>-6.5</v>
      </c>
      <c r="I22" s="14">
        <v>1.6</v>
      </c>
      <c r="J22" s="27">
        <v>108.1</v>
      </c>
      <c r="K22" s="50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0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0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0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8" t="s">
        <v>4</v>
      </c>
      <c r="H26" s="26">
        <v>4.3</v>
      </c>
      <c r="I26" s="14">
        <v>12.1</v>
      </c>
      <c r="J26" s="27">
        <v>56.5</v>
      </c>
      <c r="K26" s="50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0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0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0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0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0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0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0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0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0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0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0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18</v>
      </c>
      <c r="J38" s="28">
        <f>'[1]TOTAL EXTERNAL CLs'!D6</f>
        <v>2395.652</v>
      </c>
      <c r="K38" s="50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0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0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4316.3484104546033</v>
      </c>
      <c r="F41" s="22">
        <v>3.8576316833496094</v>
      </c>
      <c r="G41" s="21">
        <v>18.475000381469727</v>
      </c>
      <c r="H41" s="22">
        <v>-0.23583023769205538</v>
      </c>
      <c r="I41" s="14" t="s">
        <v>18</v>
      </c>
      <c r="J41" s="28">
        <f>'[1]TOTAL EXTERNAL CLs'!D9</f>
        <v>2438.08</v>
      </c>
      <c r="K41" s="50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4370.671203352148</v>
      </c>
      <c r="F42" s="22">
        <v>6.4623994827270508</v>
      </c>
      <c r="G42" s="21">
        <v>19.575000762939453</v>
      </c>
      <c r="H42" s="22">
        <v>-2.7151885319295275</v>
      </c>
      <c r="I42" s="14" t="s">
        <v>18</v>
      </c>
      <c r="J42" s="28">
        <f>'[1]TOTAL EXTERNAL CLs'!D10</f>
        <v>2214.9559999999997</v>
      </c>
      <c r="K42" s="50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3535.1659955041705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10">
        <f>'[1]TOTAL EXTERNAL CLs'!D11</f>
        <v>2102.1320000000001</v>
      </c>
      <c r="K43" s="50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3994.2332121793615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10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4268.3758908123482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10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4569.9967385603559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10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4595.3183160922172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10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4834.2915231503439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10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5434.2724131224577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10">
        <f>'[1]TOTAL EXTERNAL CLs'!D17</f>
        <v>1567.088</v>
      </c>
      <c r="L49" s="56"/>
      <c r="M49"/>
      <c r="N49" s="57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6485.1121037350003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10">
        <v>1480.4</v>
      </c>
      <c r="L50" s="56"/>
      <c r="M50"/>
      <c r="N50" s="57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7003.9690717486619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10">
        <v>1665.9</v>
      </c>
      <c r="L51" s="56"/>
      <c r="M51"/>
      <c r="N51" s="57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7104.2803455739868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10">
        <v>1669</v>
      </c>
      <c r="L52" s="56"/>
      <c r="M52"/>
      <c r="N52" s="57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8860.444391189043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10">
        <v>1569</v>
      </c>
      <c r="L53" s="56"/>
      <c r="M53"/>
      <c r="N53" s="57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10334.745927163422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10">
        <v>1389.8</v>
      </c>
      <c r="L54" s="56"/>
      <c r="M54"/>
      <c r="N54" s="57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12413.13368514946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10">
        <v>1363.0202108199999</v>
      </c>
      <c r="L55" s="56"/>
      <c r="M55"/>
      <c r="N55" s="57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14223.285950310985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10">
        <v>1319.7961208399997</v>
      </c>
      <c r="L56" s="56"/>
      <c r="M56"/>
      <c r="N56" s="57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16678.590283482965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10">
        <v>1427.4</v>
      </c>
      <c r="L57" s="56"/>
      <c r="M57"/>
      <c r="N57" s="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21410.484557571708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10">
        <v>1846.9868586250686</v>
      </c>
      <c r="L58" s="56"/>
      <c r="M58"/>
      <c r="N58" s="57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14694.874623955944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10">
        <v>1858.7226905557168</v>
      </c>
      <c r="L59" s="56"/>
      <c r="M59"/>
      <c r="N59" s="57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16888.314140182323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10">
        <v>2038.3656737833926</v>
      </c>
      <c r="L60" s="56"/>
      <c r="M60"/>
      <c r="N60" s="57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19180.153661051692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10">
        <v>2227.0381029549758</v>
      </c>
      <c r="L61" s="56"/>
      <c r="M61"/>
      <c r="N61" s="57"/>
      <c r="O61"/>
    </row>
    <row r="62" spans="1:15" ht="15">
      <c r="A62" s="5">
        <v>2012</v>
      </c>
      <c r="B62" s="9">
        <v>1335.194</v>
      </c>
      <c r="C62" s="13">
        <v>165647.21979279755</v>
      </c>
      <c r="D62" s="15">
        <v>1.2939789497606657</v>
      </c>
      <c r="E62" s="10">
        <v>19374.823769748749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10">
        <v>1980.8823522059756</v>
      </c>
      <c r="L62" s="56"/>
      <c r="M62"/>
      <c r="N62" s="57"/>
      <c r="O62"/>
    </row>
    <row r="63" spans="1:15" ht="15">
      <c r="A63" s="5">
        <v>2013</v>
      </c>
      <c r="B63" s="9">
        <v>1340.557</v>
      </c>
      <c r="C63" s="13">
        <v>175679.87936507515</v>
      </c>
      <c r="D63" s="15">
        <v>2.2290749414612043</v>
      </c>
      <c r="E63" s="10">
        <v>20426.984875764589</v>
      </c>
      <c r="F63" s="22">
        <v>5.199824333190918</v>
      </c>
      <c r="G63" s="24">
        <v>3.7</v>
      </c>
      <c r="H63" s="26">
        <v>-2.8</v>
      </c>
      <c r="I63" s="15">
        <v>12.177326178309308</v>
      </c>
      <c r="J63" s="10">
        <v>2533.7477363681742</v>
      </c>
      <c r="K63" s="51"/>
      <c r="L63" s="57"/>
      <c r="M63" s="57"/>
      <c r="N63" s="57"/>
      <c r="O63"/>
    </row>
    <row r="64" spans="1:15" ht="15">
      <c r="A64" s="5">
        <v>2014</v>
      </c>
      <c r="B64" s="9">
        <v>1345.3430000000001</v>
      </c>
      <c r="C64" s="13">
        <v>176992.73317754694</v>
      </c>
      <c r="D64" s="15">
        <v>-0.91257255344253851</v>
      </c>
      <c r="E64" s="10">
        <v>20604.711790868947</v>
      </c>
      <c r="F64" s="22">
        <v>5.6836590766906738</v>
      </c>
      <c r="G64" s="24">
        <v>3.3</v>
      </c>
      <c r="H64" s="26">
        <v>-2.5</v>
      </c>
      <c r="I64" s="15">
        <v>12.942870664116787</v>
      </c>
      <c r="J64" s="10">
        <v>2537.4815682482313</v>
      </c>
      <c r="K64" s="51"/>
      <c r="L64" s="57"/>
      <c r="M64" s="57"/>
      <c r="N64" s="57"/>
      <c r="O64"/>
    </row>
    <row r="65" spans="1:15" ht="15">
      <c r="A65" s="45">
        <v>2015</v>
      </c>
      <c r="B65" s="9">
        <v>1349.6669999999999</v>
      </c>
      <c r="C65" s="13">
        <v>159836.12110901024</v>
      </c>
      <c r="D65" s="15">
        <v>1.8231996746105656</v>
      </c>
      <c r="E65" s="10">
        <v>18639.056345989462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10">
        <v>2552.9587542476479</v>
      </c>
      <c r="K65" s="51"/>
      <c r="L65" s="57"/>
      <c r="M65" s="57"/>
      <c r="N65" s="57"/>
      <c r="O65"/>
    </row>
    <row r="66" spans="1:15" s="48" customFormat="1" ht="15">
      <c r="A66" s="53">
        <v>2016</v>
      </c>
      <c r="B66" s="9">
        <v>1353.895</v>
      </c>
      <c r="C66" s="13">
        <v>148617.21760318364</v>
      </c>
      <c r="D66" s="15">
        <v>-6.2964179818863544</v>
      </c>
      <c r="E66" s="10">
        <v>16523.238739103719</v>
      </c>
      <c r="F66" s="22">
        <v>3.1</v>
      </c>
      <c r="G66" s="24">
        <v>4</v>
      </c>
      <c r="H66" s="22">
        <v>-5.3</v>
      </c>
      <c r="I66" s="15">
        <v>10.523277195885401</v>
      </c>
      <c r="J66" s="10">
        <v>3518.7712367888143</v>
      </c>
      <c r="K66" s="51"/>
      <c r="L66" s="57"/>
      <c r="M66" s="57"/>
      <c r="N66" s="57"/>
      <c r="O66"/>
    </row>
    <row r="67" spans="1:15" s="48" customFormat="1" ht="15">
      <c r="A67" s="53">
        <v>2017</v>
      </c>
      <c r="B67" s="9">
        <v>1356.633</v>
      </c>
      <c r="C67" s="13">
        <v>152368.07544735624</v>
      </c>
      <c r="D67" s="15">
        <v>-2.3121060281258385</v>
      </c>
      <c r="E67" s="10">
        <v>16629.361112178911</v>
      </c>
      <c r="F67" s="22">
        <v>1.8767439768366936</v>
      </c>
      <c r="G67" s="24">
        <v>4.8</v>
      </c>
      <c r="H67" s="22">
        <v>-8.9</v>
      </c>
      <c r="I67" s="15">
        <v>9.6999999999999993</v>
      </c>
      <c r="J67" s="10">
        <v>3895.9732070708715</v>
      </c>
      <c r="K67" s="51"/>
      <c r="L67" s="57"/>
      <c r="M67" s="57"/>
      <c r="N67" s="57"/>
      <c r="O67"/>
    </row>
    <row r="68" spans="1:15" s="48" customFormat="1" ht="15">
      <c r="A68" s="53">
        <v>2018</v>
      </c>
      <c r="B68" s="9">
        <v>1359.193</v>
      </c>
      <c r="C68" s="13">
        <v>161200.17220915441</v>
      </c>
      <c r="D68" s="15">
        <v>-0.24522045777309059</v>
      </c>
      <c r="E68" s="10">
        <v>17552.950227553054</v>
      </c>
      <c r="F68" s="22">
        <v>1.0144569999999999</v>
      </c>
      <c r="G68" s="8" t="s">
        <v>4</v>
      </c>
      <c r="H68" s="22">
        <v>-3.6</v>
      </c>
      <c r="I68" s="15">
        <v>8</v>
      </c>
      <c r="J68" s="10">
        <v>4118.9532964918926</v>
      </c>
      <c r="K68" s="51"/>
      <c r="L68" s="57"/>
      <c r="M68" s="57"/>
      <c r="N68" s="57"/>
      <c r="O68"/>
    </row>
    <row r="69" spans="1:15" s="48" customFormat="1" ht="16.5">
      <c r="A69" s="44">
        <v>2019</v>
      </c>
      <c r="B69" s="63">
        <v>1364</v>
      </c>
      <c r="C69" s="58" t="s">
        <v>4</v>
      </c>
      <c r="D69" s="59" t="s">
        <v>4</v>
      </c>
      <c r="E69" s="58" t="s">
        <v>4</v>
      </c>
      <c r="F69" s="38">
        <v>1.0005429302722433</v>
      </c>
      <c r="G69" s="60" t="s">
        <v>4</v>
      </c>
      <c r="H69" s="39" t="s">
        <v>24</v>
      </c>
      <c r="I69" s="37">
        <v>7.7</v>
      </c>
      <c r="J69" s="61">
        <v>4210.7</v>
      </c>
      <c r="K69" s="51"/>
      <c r="L69" s="57"/>
      <c r="M69" s="57"/>
      <c r="N69" s="57"/>
      <c r="O69"/>
    </row>
    <row r="70" spans="1:15" s="36" customFormat="1" ht="17.25" customHeight="1">
      <c r="A70" s="31" t="s">
        <v>20</v>
      </c>
      <c r="B70" s="32"/>
      <c r="C70" s="32"/>
      <c r="D70" s="32"/>
      <c r="E70" s="32"/>
      <c r="F70" s="33"/>
      <c r="G70" s="34"/>
      <c r="H70" s="34"/>
      <c r="I70" s="34"/>
      <c r="J70" s="52"/>
      <c r="L70" s="57"/>
      <c r="M70" s="57"/>
      <c r="N70"/>
      <c r="O70"/>
    </row>
    <row r="71" spans="1:15" s="36" customFormat="1" ht="17.25" customHeight="1">
      <c r="A71" s="35" t="s">
        <v>21</v>
      </c>
      <c r="B71" s="32"/>
      <c r="C71" s="32"/>
      <c r="D71" s="32"/>
      <c r="E71" s="32"/>
      <c r="F71" s="33"/>
      <c r="G71" s="34"/>
      <c r="H71" s="34"/>
      <c r="I71" s="34"/>
      <c r="J71" s="52"/>
      <c r="L71"/>
      <c r="M71"/>
      <c r="N71"/>
      <c r="O71"/>
    </row>
    <row r="72" spans="1:15" s="36" customFormat="1" ht="15" customHeight="1">
      <c r="A72" s="35" t="s">
        <v>16</v>
      </c>
      <c r="B72" s="32"/>
      <c r="C72" s="32"/>
      <c r="D72" s="32"/>
      <c r="E72" s="32"/>
      <c r="F72" s="33"/>
      <c r="G72" s="34"/>
      <c r="H72" s="34"/>
      <c r="I72" s="34"/>
      <c r="J72" s="34"/>
      <c r="L72"/>
      <c r="M72"/>
      <c r="N72"/>
      <c r="O72"/>
    </row>
    <row r="73" spans="1:15" s="36" customFormat="1" ht="12" customHeight="1">
      <c r="A73" s="35" t="s">
        <v>11</v>
      </c>
      <c r="B73" s="32"/>
      <c r="C73" s="32"/>
      <c r="D73" s="32"/>
      <c r="E73" s="32"/>
      <c r="F73" s="33"/>
      <c r="G73" s="34"/>
      <c r="H73" s="34"/>
      <c r="I73" s="34"/>
      <c r="J73" s="34"/>
      <c r="N73" s="50"/>
    </row>
    <row r="74" spans="1:15" s="36" customFormat="1" ht="12" customHeight="1">
      <c r="A74" s="35" t="s">
        <v>12</v>
      </c>
      <c r="B74" s="32"/>
      <c r="C74" s="32"/>
      <c r="D74" s="32"/>
      <c r="E74" s="32"/>
      <c r="F74" s="33"/>
      <c r="G74" s="34"/>
      <c r="H74" s="34"/>
      <c r="I74" s="34"/>
      <c r="J74" s="55"/>
      <c r="N74" s="50"/>
    </row>
    <row r="75" spans="1:15" s="36" customFormat="1" ht="12" customHeight="1">
      <c r="A75" s="35" t="s">
        <v>13</v>
      </c>
      <c r="B75" s="32"/>
      <c r="C75" s="32"/>
      <c r="D75" s="32"/>
      <c r="E75" s="32"/>
      <c r="F75" s="33"/>
      <c r="G75" s="34"/>
      <c r="H75" s="34"/>
      <c r="I75" s="34"/>
      <c r="J75" s="55"/>
      <c r="N75" s="50"/>
    </row>
    <row r="76" spans="1:15" s="2" customFormat="1" ht="12.75" customHeight="1">
      <c r="A76" s="35" t="s">
        <v>17</v>
      </c>
      <c r="B76" s="18"/>
      <c r="C76" s="18"/>
      <c r="D76" s="18"/>
      <c r="E76" s="18"/>
      <c r="F76" s="18"/>
      <c r="G76" s="18"/>
      <c r="H76" s="18"/>
      <c r="I76" s="18"/>
      <c r="J76" s="18"/>
      <c r="N76" s="50"/>
    </row>
    <row r="77" spans="1:15" ht="15">
      <c r="A77" s="35" t="s">
        <v>25</v>
      </c>
      <c r="G77" s="40"/>
      <c r="H77" s="41"/>
      <c r="J77" s="46"/>
      <c r="K77" s="49"/>
    </row>
    <row r="78" spans="1:15" ht="15.75">
      <c r="G78" s="40"/>
      <c r="H78" s="41"/>
      <c r="J78" s="46"/>
      <c r="K78" s="47"/>
      <c r="L78" s="47"/>
    </row>
    <row r="79" spans="1:15" ht="15">
      <c r="G79" s="40"/>
      <c r="H79" s="54"/>
      <c r="J79" s="46"/>
      <c r="K79" s="49"/>
    </row>
    <row r="80" spans="1:15" ht="15">
      <c r="G80" s="40"/>
      <c r="H80" s="54"/>
      <c r="J80" s="46"/>
      <c r="K80" s="49"/>
    </row>
    <row r="81" spans="7:11" ht="15">
      <c r="G81" s="40"/>
      <c r="H81" s="54"/>
      <c r="J81" s="46"/>
      <c r="K81" s="49"/>
    </row>
    <row r="82" spans="7:11" ht="15">
      <c r="G82" s="40"/>
      <c r="H82" s="40"/>
      <c r="J82" s="46"/>
      <c r="K82" s="49"/>
    </row>
    <row r="83" spans="7:11" ht="15">
      <c r="G83" s="42"/>
      <c r="H83" s="40"/>
      <c r="J83" s="46"/>
      <c r="K83" s="49"/>
    </row>
    <row r="84" spans="7:11" ht="15">
      <c r="G84" s="43"/>
      <c r="H84" s="42"/>
      <c r="K84" s="49"/>
    </row>
    <row r="85" spans="7:11">
      <c r="H85" s="46"/>
    </row>
  </sheetData>
  <customSheetViews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DC1B2AF2-9296-4DAF-8B0F-75A1188730CE}" topLeftCell="A40">
      <selection activeCell="G27" sqref="G27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I69" sqref="I69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12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FAME Persistence2</vt:lpstr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2014-04-29T12:20:29Z</cp:lastPrinted>
  <dcterms:created xsi:type="dcterms:W3CDTF">2013-07-03T15:21:19Z</dcterms:created>
  <dcterms:modified xsi:type="dcterms:W3CDTF">2020-02-19T14:11:51Z</dcterms:modified>
</cp:coreProperties>
</file>