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entral-bank.org.tt\cbtt\Data\Supervision\NEW FISD\POFI\POFI Shared\Insurance\Insurance forms 2018\CBTT Website - Insurance Reporting Forms IA 2018\Nov 2021\"/>
    </mc:Choice>
  </mc:AlternateContent>
  <workbookProtection workbookAlgorithmName="SHA-512" workbookHashValue="rDxWGdb47dhbDIM4CPJpHLLLipDwebTYt6Z305ZX/By534uqkUZFM5eelBb5Yam0fltzZvlKkB3Arr/1RPYbsg==" workbookSaltValue="+1MjUJ+13XTiDPH8txaiyQ==" workbookSpinCount="100000" lockStructure="1"/>
  <bookViews>
    <workbookView xWindow="0" yWindow="0" windowWidth="25130" windowHeight="12450"/>
  </bookViews>
  <sheets>
    <sheet name="Cover " sheetId="5" r:id="rId1"/>
    <sheet name="Instructions" sheetId="4" r:id="rId2"/>
    <sheet name="QSR" sheetId="1" r:id="rId3"/>
    <sheet name="Sheet2" sheetId="2" state="hidden" r:id="rId4"/>
    <sheet name="Sheet3" sheetId="3" state="hidden" r:id="rId5"/>
    <sheet name="Contributing Country List" sheetId="9" state="hidden" r:id="rId6"/>
  </sheets>
  <definedNames>
    <definedName name="_xlnm.Print_Area" localSheetId="0">'Cover '!$A$1:$AS$36</definedName>
    <definedName name="_xlnm.Print_Area" localSheetId="1">Instructions!$A$1:$J$56</definedName>
    <definedName name="_xlnm.Print_Area" localSheetId="2">QSR!$A$1:$W$92</definedName>
    <definedName name="_xlnm.Print_Titles" localSheetId="1">Instructions!$1:$1</definedName>
    <definedName name="Yes">#REF!</definedName>
  </definedNames>
  <calcPr calcId="162913"/>
</workbook>
</file>

<file path=xl/calcChain.xml><?xml version="1.0" encoding="utf-8"?>
<calcChain xmlns="http://schemas.openxmlformats.org/spreadsheetml/2006/main">
  <c r="K38" i="1" l="1"/>
  <c r="K37" i="1"/>
  <c r="K36" i="1"/>
  <c r="K35" i="1"/>
  <c r="K34" i="1"/>
  <c r="K33" i="1"/>
  <c r="K32" i="1"/>
  <c r="K31" i="1"/>
  <c r="K30" i="1"/>
  <c r="K29" i="1"/>
  <c r="K28" i="1"/>
  <c r="K27" i="1"/>
  <c r="K26" i="1"/>
  <c r="K25" i="1"/>
  <c r="K24" i="1"/>
  <c r="K23" i="1"/>
  <c r="K22" i="1"/>
  <c r="K21" i="1"/>
  <c r="K20" i="1"/>
  <c r="K19" i="1"/>
  <c r="K18" i="1"/>
  <c r="K17" i="1"/>
  <c r="S37" i="1" l="1"/>
  <c r="S36" i="1"/>
  <c r="T48" i="1" l="1"/>
  <c r="T56" i="1" s="1"/>
  <c r="S48" i="1"/>
  <c r="S56" i="1" s="1"/>
  <c r="T41" i="1"/>
  <c r="T55" i="1" s="1"/>
  <c r="S41" i="1"/>
  <c r="S55" i="1" s="1"/>
  <c r="V16" i="1" l="1"/>
  <c r="V17" i="1"/>
  <c r="V18" i="1"/>
  <c r="V20" i="1"/>
  <c r="V21" i="1"/>
  <c r="V22" i="1"/>
  <c r="V23" i="1"/>
  <c r="V15" i="1"/>
  <c r="T19" i="1"/>
  <c r="U19" i="1"/>
  <c r="S19" i="1"/>
  <c r="V19" i="1" l="1"/>
  <c r="K43" i="1"/>
  <c r="K42" i="1"/>
  <c r="K41" i="1"/>
  <c r="K40" i="1"/>
  <c r="K39" i="1"/>
  <c r="K16" i="1"/>
  <c r="K15" i="1"/>
  <c r="D9" i="1" l="1"/>
  <c r="D8" i="1"/>
</calcChain>
</file>

<file path=xl/sharedStrings.xml><?xml version="1.0" encoding="utf-8"?>
<sst xmlns="http://schemas.openxmlformats.org/spreadsheetml/2006/main" count="411" uniqueCount="384">
  <si>
    <t>of 5% and more of Issued Share Capital</t>
  </si>
  <si>
    <t>Name of Licensee:</t>
  </si>
  <si>
    <t>Quarter Ended:</t>
  </si>
  <si>
    <t>Total Issued Share Capital:</t>
  </si>
  <si>
    <t>Section 1</t>
  </si>
  <si>
    <t>Name of Shareholder</t>
  </si>
  <si>
    <t>Number of Shares Owned</t>
  </si>
  <si>
    <t>Percentage of Issued Share Capital</t>
  </si>
  <si>
    <t>Change from Previous Quarter</t>
  </si>
  <si>
    <t>Name and Residential or Registered Address of Shareholder</t>
  </si>
  <si>
    <t>Company Stamp and Date</t>
  </si>
  <si>
    <t>Issued and Paid Up Capital</t>
  </si>
  <si>
    <t>Retained Earnings</t>
  </si>
  <si>
    <t>Other Reserves</t>
  </si>
  <si>
    <t>Total</t>
  </si>
  <si>
    <t>(TT$'000s)</t>
  </si>
  <si>
    <t>Opening Balance</t>
  </si>
  <si>
    <t>Dividends/Profits Remitted</t>
  </si>
  <si>
    <t>(1)</t>
  </si>
  <si>
    <t>(2)</t>
  </si>
  <si>
    <t>(3)</t>
  </si>
  <si>
    <t>Country of Residence</t>
  </si>
  <si>
    <t xml:space="preserve">Memorandum Item: </t>
  </si>
  <si>
    <t xml:space="preserve">Capital and Foreign exchange gains (losses) included in revenue in arriving at </t>
  </si>
  <si>
    <t>net operating profit, if any.</t>
  </si>
  <si>
    <t>Bank of Baroda (Trinidad and Tobago) Limited</t>
  </si>
  <si>
    <t>Citibank (Trinidad &amp; Tobago) Limited</t>
  </si>
  <si>
    <t>FirstCaribbean International Bank (Trinidad &amp; Tobago) Limited </t>
  </si>
  <si>
    <t>First Citizens Bank Limited </t>
  </si>
  <si>
    <t>Republic Bank Limited </t>
  </si>
  <si>
    <t>Scotiabank Trinidad and Tobago Limited </t>
  </si>
  <si>
    <t>RBC Royal Bank (Trinidad and Tobago) Limited</t>
  </si>
  <si>
    <t>ANSA Merchant Bank Limited </t>
  </si>
  <si>
    <t>Caribbean Finance Company Limited</t>
  </si>
  <si>
    <t>Citicorp Merchant Bank Limited</t>
  </si>
  <si>
    <t>Development Finance Limited </t>
  </si>
  <si>
    <t>First Citizens Trustee Services Limited  </t>
  </si>
  <si>
    <t>Island Finance Trinidad &amp; Tobago Limited</t>
  </si>
  <si>
    <t>NCB Global Finance Limited </t>
  </si>
  <si>
    <t>RBC Investment Management (Caribbean) Limited</t>
  </si>
  <si>
    <t>RBC Merchant Bank (Caribbean) Limited </t>
  </si>
  <si>
    <t>RBC Trust (Trinidad and Tobago) Limited</t>
  </si>
  <si>
    <t>Section 2 - Details of Changes in Shareholding</t>
  </si>
  <si>
    <t>Net Operating Profit/(Loss) after Tax</t>
  </si>
  <si>
    <t>Authorised Signature</t>
  </si>
  <si>
    <t>Guardian Group Trust Limited </t>
  </si>
  <si>
    <t>Jamaica Money Market Brokers (Trinidad and Tobago) Limited</t>
  </si>
  <si>
    <t>First Citizens Holdings Limited</t>
  </si>
  <si>
    <t>RBC Financial (Caribbean) Limited</t>
  </si>
  <si>
    <t>Part 2: Statement of Changes in Shareholder's Equity</t>
  </si>
  <si>
    <t>Additions/(Reductions) to Capital</t>
  </si>
  <si>
    <t>Other Additions/(Reductions), specify:</t>
  </si>
  <si>
    <t>Select Institution</t>
  </si>
  <si>
    <t>Fidelity Finance and Leasing Company Limited </t>
  </si>
  <si>
    <t>JMMB Bank (T&amp;T) Limited</t>
  </si>
  <si>
    <t>JMMB Express Finance (T&amp;T) Limited</t>
  </si>
  <si>
    <t>Massy Finance GFC Limited</t>
  </si>
  <si>
    <t>Republic Financial Holdings Limited</t>
  </si>
  <si>
    <t>Scotia Investments Trinidad and Tobago Limited</t>
  </si>
  <si>
    <t>First Citizens Depository Services Limited</t>
  </si>
  <si>
    <t>Ordinary</t>
  </si>
  <si>
    <t>Preference</t>
  </si>
  <si>
    <t>Ownership</t>
  </si>
  <si>
    <t>Relationship</t>
  </si>
  <si>
    <t>Name of 
Beneficial Shareholder</t>
  </si>
  <si>
    <t>Beneficial</t>
  </si>
  <si>
    <t>Type of Ownership</t>
  </si>
  <si>
    <t xml:space="preserve">   </t>
  </si>
  <si>
    <t>Method of Ownership for Beneficial Shares</t>
  </si>
  <si>
    <t>Directly</t>
  </si>
  <si>
    <t>Indirectly</t>
  </si>
  <si>
    <t>Exercise Control through other means</t>
  </si>
  <si>
    <t>Bancassurance Caribbean Limited</t>
  </si>
  <si>
    <t>British American Insurance Company (Trinidad) Limited</t>
  </si>
  <si>
    <t>Guardian Life of the Caribbean Limited</t>
  </si>
  <si>
    <t>Maritime Life (Caribbean) Limited</t>
  </si>
  <si>
    <t>Pan-American Life Insurance Company of Trinidad and Tobago Limited</t>
  </si>
  <si>
    <t>Tatil Life Assurance Limited</t>
  </si>
  <si>
    <t>The Beacon Insurance Company Limited</t>
  </si>
  <si>
    <t>The Demerara Life Assurance Company of Trinidad and Tobago Limited</t>
  </si>
  <si>
    <t>Method of Ownership    
(Please Select)</t>
  </si>
  <si>
    <t>Contents</t>
  </si>
  <si>
    <t>Name of Institution</t>
  </si>
  <si>
    <t>Instructions</t>
  </si>
  <si>
    <t>Date Submitted</t>
  </si>
  <si>
    <t>FOR</t>
  </si>
  <si>
    <t>QSR</t>
  </si>
  <si>
    <t xml:space="preserve">For the Quarter Ending: </t>
  </si>
  <si>
    <t>INSTRUCTIONS</t>
  </si>
  <si>
    <t xml:space="preserve">a. </t>
  </si>
  <si>
    <t>FILING REQUIREMENTS</t>
  </si>
  <si>
    <t>Cell Colour</t>
  </si>
  <si>
    <t>Details</t>
  </si>
  <si>
    <t xml:space="preserve">Information is typed into these cells. </t>
  </si>
  <si>
    <t xml:space="preserve">Indicates a drop down menu. Relevant option must be selected. </t>
  </si>
  <si>
    <t xml:space="preserve">It is important to note that drop down menus must be completed for any row where information is entered. </t>
  </si>
  <si>
    <t>Section I</t>
  </si>
  <si>
    <t>b.</t>
  </si>
  <si>
    <t>c.</t>
  </si>
  <si>
    <t>Type of Shares (Ordinary or Preference)</t>
  </si>
  <si>
    <t>Details of Shareholding</t>
  </si>
  <si>
    <t>Part 1: Quarterly Shareholdings of 5% and more of Issued Share Capital</t>
  </si>
  <si>
    <t>Part 2:  Statement of Changes in Shareholder's Equity</t>
  </si>
  <si>
    <t>Section 2</t>
  </si>
  <si>
    <t>The "Details of Changes in Shareholding" should be entered in this section.</t>
  </si>
  <si>
    <t>The change in shareholding from the previous quarter should be entered.  A positive number would indicate an acquisition while a negative number would indicate a divestment.</t>
  </si>
  <si>
    <t>d.</t>
  </si>
  <si>
    <t>The date and method of acquisition or divestment whether through means of exchange, purchase, gift, bonus issue, rights issue, bequest, upon intestacy, or otherwise should be specified.</t>
  </si>
  <si>
    <t>Nominee Shareholder Information</t>
  </si>
  <si>
    <t>Information is to be entered only in cell colours as indicated below. All columns using these colours must be completed</t>
  </si>
  <si>
    <t>Complete the table detailing the statement of changes in Shareholder's Equity.  The Capital and Foreign exchange gains (losses) included in revenue in arriving at the net operating profit, if any must also be updated.</t>
  </si>
  <si>
    <t>Yes</t>
  </si>
  <si>
    <t>No</t>
  </si>
  <si>
    <t>Multiple Beneficial Shareholders</t>
  </si>
  <si>
    <t>Details of Shareholding
The Number of shares, Type of shares either Ordinary or Preference and  change in shareholding over previous quarter should be specified.  A positive number would indicate an acquisition while a negative number would indicate a divestment.  The number of shares should reconcile with the total issued share capital.</t>
  </si>
  <si>
    <t>Insurance Act 2018 [Section145(1)(d) &amp; 145(7)]</t>
  </si>
  <si>
    <t>ii. The Forms 36 to 46 filed with the Companies Registrar during the quarter.</t>
  </si>
  <si>
    <t>i. Agreements with respect to the voting of five percent or more of issued shares of the licensee, insurer or financial holding company which were executed during the quarter; and</t>
  </si>
  <si>
    <t>Date and Method of Acquisition or Divestment</t>
  </si>
  <si>
    <t>Assuria Life (T&amp;T) Ltd.</t>
  </si>
  <si>
    <t>CUNA Caribbean Insurance Society Limited</t>
  </si>
  <si>
    <t>Bankers Insurance Company of Trinidad and Tobago Limited</t>
  </si>
  <si>
    <t>Colonial Fire &amp; General Insurance Company Limited</t>
  </si>
  <si>
    <t>Export Import Bank of Trinidad and Tobago (Eximbank) Limited</t>
  </si>
  <si>
    <t>Furness Anchorage General Insurance Limited</t>
  </si>
  <si>
    <t>Guardian General Insurance Limited</t>
  </si>
  <si>
    <t>Gulf Insurance Limited</t>
  </si>
  <si>
    <t>Maritime General Insurance Company Limited</t>
  </si>
  <si>
    <t>NAGICO Insurance (Trinidad and Tobago) Limited</t>
  </si>
  <si>
    <t>The New India Assurance Company (Trinidad and Tobago) Limited</t>
  </si>
  <si>
    <t>The Presidential Insurance Company Limited</t>
  </si>
  <si>
    <t>The Insurance Company of the West Indies (Trinidad) Limited</t>
  </si>
  <si>
    <t>Sagicor General Insurance Inc.</t>
  </si>
  <si>
    <t>Position at the beginning of the quarter</t>
  </si>
  <si>
    <t>Part 3: Equity Liabilities to Non-Resident Affiliates</t>
  </si>
  <si>
    <t>Transactions during the quarter  (Net acquisitions/disposals)</t>
  </si>
  <si>
    <t>Closing Position at the end of the quarter</t>
  </si>
  <si>
    <t>Part 3:  Equity Liabilities to Non-Resident Affiliates</t>
  </si>
  <si>
    <t>Complete the table if your company has equity liabilities to non-resident affiliates.</t>
  </si>
  <si>
    <t>Other Changes (Valuation changes etc.)</t>
  </si>
  <si>
    <t>Ending Balance</t>
  </si>
  <si>
    <t>Equity includes shares listed on an exchange, shares that are privately held or other equity.  Other equity can include equity in quasi-corporations such as branches, trusts and notional units.</t>
  </si>
  <si>
    <t>A fellow enterprise is a non-resident company that is under the control or influence of your direct investor.  A direct investor is an entity or group of related entities that is able to exercise control or a significant degree of influence over another entity that is resident of a different economy. A direct investor is defined as an investor which has ownership of at least 10% of the voting equity in an enterprise that is resident in a different economy.</t>
  </si>
  <si>
    <t>Transactions</t>
  </si>
  <si>
    <t>Contributing Country</t>
  </si>
  <si>
    <t>CHECK: Total Liabilities  (Reverse Investment)</t>
  </si>
  <si>
    <t>CHECK: Total Liabilities (Fellow Enterprises)</t>
  </si>
  <si>
    <t>Equity Liabilities to Direct Investment Enterprises (Reverse Investment)</t>
  </si>
  <si>
    <t>Equity Liabilities to Fellow Enterprises</t>
  </si>
  <si>
    <t>Afghanistan</t>
  </si>
  <si>
    <t>Albania</t>
  </si>
  <si>
    <t>Algeria</t>
  </si>
  <si>
    <t>Angola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</si>
  <si>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</si>
  <si>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</si>
  <si>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</si>
  <si>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</si>
  <si>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</si>
  <si>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</si>
  <si>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</si>
  <si>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</si>
  <si>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</si>
  <si>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</si>
  <si>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</si>
  <si>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</si>
  <si>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</si>
  <si>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</si>
  <si>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</si>
  <si>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</si>
  <si>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</si>
  <si>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</si>
  <si>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</si>
  <si>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</si>
  <si>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</si>
  <si>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</si>
  <si>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</si>
  <si>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Cabo Verde</t>
  </si>
  <si>
    <t>Cambodia</t>
  </si>
  <si>
    <t>Cameroon</t>
  </si>
  <si>
    <t>Canada</t>
  </si>
  <si>
    <t>Cayman Island</t>
  </si>
  <si>
    <t>Central African Republic</t>
  </si>
  <si>
    <t>Chad</t>
  </si>
  <si>
    <t>Chile</t>
  </si>
  <si>
    <t>China</t>
  </si>
  <si>
    <t>Colombia</t>
  </si>
  <si>
    <t>Comoros</t>
  </si>
  <si>
    <t>Democratic Republic of the Congo</t>
  </si>
  <si>
    <t>Republic of Congo</t>
  </si>
  <si>
    <t>Costa Rica</t>
  </si>
  <si>
    <t>Côte d'Ivoire</t>
  </si>
  <si>
    <t>Croatia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</si>
  <si>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</si>
  <si>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</si>
  <si>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</si>
  <si>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</si>
  <si>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</si>
  <si>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</si>
  <si>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</si>
  <si>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</si>
  <si>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</si>
  <si>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</si>
  <si>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</si>
  <si>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</si>
  <si>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</si>
  <si>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</si>
  <si>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</si>
  <si>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</si>
  <si>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</si>
  <si>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</si>
  <si>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</si>
  <si>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</si>
  <si>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</si>
  <si>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</si>
  <si>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</si>
  <si>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</si>
  <si>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</si>
  <si>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Guyana</t>
  </si>
  <si>
    <t>Haiti</t>
  </si>
  <si>
    <t>Honduras</t>
  </si>
  <si>
    <t>Hong Kong SAR</t>
  </si>
  <si>
    <t>Hungary</t>
  </si>
  <si>
    <t>Iceland</t>
  </si>
  <si>
    <t>India</t>
  </si>
  <si>
    <t>Indonesia</t>
  </si>
  <si>
    <t>Islamic Republic of Iran</t>
  </si>
  <si>
    <t>Iraq</t>
  </si>
  <si>
    <t>Ireland</t>
  </si>
  <si>
    <t>Israel</t>
  </si>
  <si>
    <t>Italy</t>
  </si>
  <si>
    <t>Jamaica</t>
  </si>
  <si>
    <t>Japan</t>
  </si>
  <si>
    <t>Jordan</t>
  </si>
  <si>
    <t>Kazakhstan</t>
  </si>
  <si>
    <t>Kenya</t>
  </si>
  <si>
    <t>Kiribati</t>
  </si>
  <si>
    <t>Korea</t>
  </si>
  <si>
    <t>Kosovo</t>
  </si>
  <si>
    <t>Kuwait</t>
  </si>
  <si>
    <t>Kyrgyz Republic</t>
  </si>
  <si>
    <t>Lao P.D.R.</t>
  </si>
  <si>
    <t>Latvia</t>
  </si>
  <si>
    <t>Lebanon</t>
  </si>
  <si>
    <t>Lesotho</t>
  </si>
  <si>
    <t>Liberia</t>
  </si>
  <si>
    <t>Libya</t>
  </si>
  <si>
    <t>Lithuania</t>
  </si>
  <si>
    <t>Luxembourg</t>
  </si>
  <si>
    <t>FYR Macedonia</t>
  </si>
  <si>
    <t>Madagascar</t>
  </si>
  <si>
    <t>Malawi</t>
  </si>
  <si>
    <t>Malaysia</t>
  </si>
  <si>
    <t>Maldives</t>
  </si>
  <si>
    <t>Mali</t>
  </si>
  <si>
    <t>Malta</t>
  </si>
  <si>
    <t>Marshall Islands</t>
  </si>
  <si>
    <t>Mauritania</t>
  </si>
  <si>
    <t>Mauritius</t>
  </si>
  <si>
    <t>Mexico</t>
  </si>
  <si>
    <t>Micronesia</t>
  </si>
  <si>
    <t>Moldova</t>
  </si>
  <si>
    <t>Mongolia</t>
  </si>
  <si>
    <t>Montenegro</t>
  </si>
  <si>
    <t>Morocco</t>
  </si>
  <si>
    <t>Mozambique</t>
  </si>
  <si>
    <t>Myanmar</t>
  </si>
  <si>
    <t>Namibia</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</si>
  <si>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</si>
  <si>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</si>
  <si>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</si>
  <si>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</si>
  <si>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</si>
  <si>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</si>
  <si>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</si>
  <si>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</si>
  <si>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</si>
  <si>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</si>
  <si>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</si>
  <si>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</si>
  <si>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</si>
  <si>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</si>
  <si>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</si>
  <si>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</si>
  <si>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</si>
  <si>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</si>
  <si>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</si>
  <si>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</si>
  <si>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</si>
  <si>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Samoa</t>
  </si>
  <si>
    <t>San Marino</t>
  </si>
  <si>
    <t>São Tomé and Príncipe</t>
  </si>
  <si>
    <t>Saudi Arabia</t>
  </si>
  <si>
    <t>Senegal</t>
  </si>
  <si>
    <t>Serbia</t>
  </si>
  <si>
    <t>Seychelles</t>
  </si>
  <si>
    <t>Sierra Leone</t>
  </si>
  <si>
    <t>Singapore</t>
  </si>
  <si>
    <t>Slovak Republic</t>
  </si>
  <si>
    <t>Slovenia</t>
  </si>
  <si>
    <t>Solomon Islands</t>
  </si>
  <si>
    <t>South Africa</t>
  </si>
  <si>
    <t>South Sudan</t>
  </si>
  <si>
    <t>Spain</t>
  </si>
  <si>
    <t>Sri Lanka</t>
  </si>
  <si>
    <t>St. Kitts and Nevis</t>
  </si>
  <si>
    <t>St. Lucia</t>
  </si>
  <si>
    <t>St. Vincent and the Grenadines</t>
  </si>
  <si>
    <t>Sudan</t>
  </si>
  <si>
    <t>Suriname</t>
  </si>
  <si>
    <t>Swaziland</t>
  </si>
  <si>
    <t>Sweden</t>
  </si>
  <si>
    <t>Switzerland</t>
  </si>
  <si>
    <t>Syria</t>
  </si>
  <si>
    <t>Taiwan Province of China</t>
  </si>
  <si>
    <t>Tajikistan</t>
  </si>
  <si>
    <t>Tanzania</t>
  </si>
  <si>
    <t>Thailand</t>
  </si>
  <si>
    <t>Timor-Leste</t>
  </si>
  <si>
    <t>Togo</t>
  </si>
  <si>
    <t>Tonga</t>
  </si>
  <si>
    <t>Trinidad and Tobago</t>
  </si>
  <si>
    <t>Tunisia</t>
  </si>
  <si>
    <t>Turkey</t>
  </si>
  <si>
    <t>Turkmenistan</t>
  </si>
  <si>
    <t>Tuvalu</t>
  </si>
  <si>
    <t>Uganda</t>
  </si>
  <si>
    <t>Ukraine</t>
  </si>
  <si>
    <t>United Arab Emirates</t>
  </si>
  <si>
    <t>U.K.</t>
  </si>
  <si>
    <t>U.S.A.</t>
  </si>
  <si>
    <t>Uruguay</t>
  </si>
  <si>
    <t>Uzbekistan</t>
  </si>
  <si>
    <t>Vanuatu</t>
  </si>
  <si>
    <t>Venezuela</t>
  </si>
  <si>
    <t>Vietnam</t>
  </si>
  <si>
    <t>Yemen</t>
  </si>
  <si>
    <t>Zambia</t>
  </si>
  <si>
    <t>Zimbabwe</t>
  </si>
  <si>
    <t xml:space="preserve">Reverse investment equity liabilities arise when a direct investment enterprise acquires equity in your company, provided it does not own equity comprising 10% or more of the voting power in your company. A direct investment enterprise is an entity subject to control or a significant degree of influence by your company that is resident in another economy. </t>
  </si>
  <si>
    <t>Income                      (Dividends and Profits)</t>
  </si>
  <si>
    <t>CHECK: Reverse Investment</t>
  </si>
  <si>
    <t>CHECK: Fellow Enterprises</t>
  </si>
  <si>
    <t>Guinea-Bissau</t>
  </si>
  <si>
    <t xml:space="preserve">Other </t>
  </si>
  <si>
    <t xml:space="preserve"> Insurers registered under the Insurance Act 2018 (IA)</t>
  </si>
  <si>
    <t>Shareholder Information
The name and country of residence for the nominee shareholder must be entered in this section.</t>
  </si>
  <si>
    <t>b</t>
  </si>
  <si>
    <t>ii. Select the country of residence from the drop down menu.</t>
  </si>
  <si>
    <t>iv. Indicate whether there are "Multiple Beneficial Shareholders" by selecting Yes in the drop down menu and proceed to enter the names of the other beneficial shareholders with an immediate link to the beneficial shareholder.</t>
  </si>
  <si>
    <t>Enter the name and residential or registered address of the shareholder.</t>
  </si>
  <si>
    <t>The type of ownership either Beneficial or Nominee should be selected from the drop down menu.</t>
  </si>
  <si>
    <t>Nominee</t>
  </si>
  <si>
    <t>iii. Select the method of ownership which may be Directly", "Indirectly" or "Excercise control through other means" from the drop down menu.</t>
  </si>
  <si>
    <t>Part 1: Quarterly Shareholdings</t>
  </si>
  <si>
    <t>The Quarterly Shareholdings Report captures the following:</t>
  </si>
  <si>
    <t>Do not amend the format of the Quarterly Shareholdings Report.</t>
  </si>
  <si>
    <t>Electronic copies of the following documents are to be submitted to the Inspector with the Quarterly Shareholdings Report:</t>
  </si>
  <si>
    <t>Quarterly Shareholdings Report</t>
  </si>
  <si>
    <t xml:space="preserve">
QUARTERLY SHAREHOLDINGS REPORT
</t>
  </si>
  <si>
    <t xml:space="preserve">The Quarterly Shareholdings Report captures information on the shareholders of the Insurers registered under the Insurance Act 2018 (IA) and Financial Holding Companies under the IA. </t>
  </si>
  <si>
    <t>i. The name and country of residence for the person(s) who holds the beneficial ownership and/or controlling interest with an immediate link to the nominee shareholder is to be entered here.  If more than one person holds such interest the names should be listed with the nominee shareholder information repeated. Please note that "controlling interest” is defined as “having the meaning ascribed to it in section 6 of the IA”.</t>
  </si>
  <si>
    <t>Insurers registered under the IA and Financial Holding Companies under the IA  are required to submit a Quarterly Shareholdings Report.</t>
  </si>
  <si>
    <t>All Insurers or Financial Holding Companies should complete this form at the end of each quarter by listing persons who own 5% or more of its issued share capital, whether as a nominee shareholder or beneficial shareholder.</t>
  </si>
  <si>
    <t>Financial Holding Companies under the IA</t>
  </si>
  <si>
    <t>Beneficial Shareholder Information</t>
  </si>
  <si>
    <t>The Ultimate "Beneficial Shareholder Information" must be entered in this section.</t>
  </si>
  <si>
    <t>Select Name of Insurer/ Financial Holding Company</t>
  </si>
  <si>
    <t>General Accident Insurance Company (Trinidad and Tobago) Limited</t>
  </si>
  <si>
    <t>Nationwide Insurance Company Limited</t>
  </si>
  <si>
    <t>TRINRE Insurance Company Limited</t>
  </si>
  <si>
    <t xml:space="preserve">An updated Organizational chart which shows the group structure (where applicable) detailing the interrelationships between the insurer, its immediate and ultimate parent and all other associates, subsidiaries, affiliates, joint ventures or other collaboration arrangements (upstream and downstream) that are:
i. Publicly traded companies within the group;
ii. Banks and non-banks within the group;
iii. Insurance companies within the group; or
iv. Other financial and non-financial entities within the group.
</t>
  </si>
  <si>
    <t>Capital Insurance limited</t>
  </si>
  <si>
    <t>Caribbean Atlantic Life Insurance Company Limited (CALICO)</t>
  </si>
  <si>
    <t>Colonial Life Insurance  Company (Trinidad) Limited</t>
  </si>
  <si>
    <t>Massy United Insurance Company Limited</t>
  </si>
  <si>
    <t>Republic Life Insurance Company Limited</t>
  </si>
  <si>
    <t>Sagicor Life Inc.</t>
  </si>
  <si>
    <t>ScotiaLife Trinidad and Tobago Limited</t>
  </si>
  <si>
    <t>The Great Northern Insurance Company Limited</t>
  </si>
  <si>
    <t>Trinidad and Tobago Insurance Limited</t>
  </si>
  <si>
    <t>United Security Life Insurance Company Limited</t>
  </si>
  <si>
    <t>Insurance Act, 2018</t>
  </si>
  <si>
    <t>DD/Mmm/YYYY</t>
  </si>
  <si>
    <t>v2.0, Last updated:December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</si>
</sst>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d\-mmm\-yyyy;@"/>
    <numFmt numFmtId="165" formatCode="_-&quot;$&quot;* #,##0.00_-;\-&quot;$&quot;* #,##0.00_-;_-&quot;$&quot;* &quot;-&quot;??_-;_-@_-"/>
    <numFmt numFmtId="166" formatCode="_-* #,##0.00_-;\-* #,##0.00_-;_-* &quot;-&quot;??_-;_-@_-"/>
    <numFmt numFmtId="167" formatCode="General_)"/>
    <numFmt numFmtId="168" formatCode="_-[$€-2]* #,##0.00_-;\-[$€-2]* #,##0.00_-;_-[$€-2]* &quot;-&quot;??_-"/>
    <numFmt numFmtId="169" formatCode="#,##0_);[Red]\-#,##0_)"/>
    <numFmt numFmtId="170" formatCode="[$-409]mmmm\ d\,\ yyyy;@"/>
  </numFmts>
  <fonts count="66">
    <font>
      <sz val="11"/>
      <color theme="1"/>
      <name val="Calibri"/>
      <family val="2"/>
      <scheme val="minor"/>
    </font>
    <font>
      <sz val="10"/>
      <name val="Times New Roman"/>
      <family val="1"/>
    </font>
    <font>
      <sz val="10"/>
      <name val="Arial"/>
      <family val="2"/>
    </font>
    <font>
      <u/>
      <sz val="10"/>
      <color indexed="12"/>
      <name val="Arial"/>
      <family val="2"/>
    </font>
    <font>
      <sz val="11"/>
      <color theme="1"/>
      <name val="Arial"/>
      <family val="2"/>
    </font>
    <font>
      <b/>
      <sz val="14"/>
      <color indexed="18"/>
      <name val="Arial"/>
      <family val="2"/>
    </font>
    <font>
      <b/>
      <sz val="10"/>
      <name val="Arial"/>
      <family val="2"/>
    </font>
    <font>
      <b/>
      <sz val="16"/>
      <color indexed="18"/>
      <name val="Arial"/>
      <family val="2"/>
    </font>
    <font>
      <b/>
      <sz val="12"/>
      <color indexed="18"/>
      <name val="Arial"/>
      <family val="2"/>
    </font>
    <font>
      <b/>
      <sz val="12"/>
      <name val="Arial"/>
      <family val="2"/>
    </font>
    <font>
      <sz val="12"/>
      <color theme="1"/>
      <name val="Arial"/>
      <family val="2"/>
    </font>
    <font>
      <sz val="12"/>
      <name val="Arial"/>
      <family val="2"/>
    </font>
    <font>
      <b/>
      <sz val="9"/>
      <color indexed="18"/>
      <name val="Arial"/>
      <family val="2"/>
    </font>
    <font>
      <b/>
      <sz val="14"/>
      <color rgb="FF000080"/>
      <name val="Arial"/>
      <family val="2"/>
    </font>
    <font>
      <b/>
      <sz val="11"/>
      <color theme="1"/>
      <name val="Arial"/>
      <family val="2"/>
    </font>
    <font>
      <b/>
      <sz val="10"/>
      <color theme="1"/>
      <name val="Arial"/>
      <family val="2"/>
    </font>
    <font>
      <sz val="10"/>
      <color theme="1"/>
      <name val="Arial"/>
      <family val="2"/>
    </font>
    <font>
      <b/>
      <i/>
      <sz val="10"/>
      <color theme="1"/>
      <name val="Arial"/>
      <family val="2"/>
    </font>
    <font>
      <sz val="8"/>
      <color theme="1"/>
      <name val="Arial"/>
      <family val="2"/>
    </font>
    <font>
      <sz val="11"/>
      <color theme="1"/>
      <name val="Calibri"/>
      <family val="2"/>
      <scheme val="minor"/>
    </font>
    <font>
      <b/>
      <sz val="11"/>
      <color theme="1"/>
      <name val="Calibri"/>
      <family val="2"/>
      <scheme val="minor"/>
    </font>
    <font>
      <sz val="12"/>
      <name val="SWISS"/>
    </font>
    <font>
      <u/>
      <sz val="10"/>
      <color indexed="12"/>
      <name val="Times New Roman"/>
      <family val="1"/>
    </font>
    <font>
      <sz val="12"/>
      <name val="Helv"/>
    </font>
    <font>
      <u/>
      <sz val="12"/>
      <color indexed="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Garamond"/>
      <family val="1"/>
    </font>
    <font>
      <sz val="12"/>
      <name val="Frutiger 45 Light"/>
      <family val="2"/>
    </font>
    <font>
      <i/>
      <sz val="12"/>
      <name val="Frutiger 45 Light"/>
      <family val="2"/>
    </font>
    <font>
      <sz val="10"/>
      <name val="MS Sans Serif"/>
      <family val="2"/>
    </font>
    <font>
      <b/>
      <sz val="14"/>
      <name val="Frutiger 87ExtraBlackCn"/>
      <family val="2"/>
    </font>
    <font>
      <b/>
      <i/>
      <sz val="12"/>
      <name val="Frutiger 45 Light"/>
      <family val="2"/>
    </font>
    <font>
      <b/>
      <sz val="12"/>
      <name val="Frutiger 45 Light"/>
      <family val="2"/>
    </font>
    <font>
      <sz val="10"/>
      <name val="Frutiger"/>
    </font>
    <font>
      <sz val="10"/>
      <color indexed="8"/>
      <name val="Arial"/>
      <family val="2"/>
    </font>
    <font>
      <b/>
      <i/>
      <sz val="11"/>
      <color indexed="8"/>
      <name val="Times New Roman"/>
      <family val="1"/>
    </font>
    <font>
      <i/>
      <sz val="10"/>
      <name val="Arial"/>
      <family val="2"/>
    </font>
    <font>
      <u/>
      <sz val="10"/>
      <color theme="10"/>
      <name val="Times New Roman"/>
      <family val="1"/>
    </font>
    <font>
      <sz val="11"/>
      <color theme="1"/>
      <name val="Times New Roman"/>
      <family val="2"/>
    </font>
    <font>
      <sz val="11"/>
      <color indexed="8"/>
      <name val="Times New Roman"/>
      <family val="2"/>
    </font>
    <font>
      <sz val="10"/>
      <name val="Arial Unicode MS"/>
      <family val="2"/>
    </font>
    <font>
      <sz val="11"/>
      <color indexed="8"/>
      <name val="Times New Roman"/>
      <family val="1"/>
    </font>
    <font>
      <b/>
      <sz val="11"/>
      <color indexed="16"/>
      <name val="Times New Roman"/>
      <family val="1"/>
    </font>
    <font>
      <b/>
      <sz val="22"/>
      <color indexed="8"/>
      <name val="Times New Roman"/>
      <family val="1"/>
    </font>
    <font>
      <u/>
      <sz val="11"/>
      <color theme="10"/>
      <name val="Calibri"/>
      <family val="2"/>
      <scheme val="minor"/>
    </font>
    <font>
      <sz val="11"/>
      <name val="Arial"/>
      <family val="2"/>
    </font>
    <font>
      <b/>
      <sz val="12"/>
      <color theme="1"/>
      <name val="Arial"/>
      <family val="2"/>
    </font>
    <font>
      <b/>
      <sz val="18"/>
      <color theme="1"/>
      <name val="Arial"/>
      <family val="2"/>
    </font>
    <font>
      <sz val="12"/>
      <color theme="1"/>
      <name val="Times New Roman"/>
      <family val="1"/>
    </font>
    <font>
      <sz val="12"/>
      <name val="Times New Roman"/>
      <family val="1"/>
    </font>
  </fonts>
  <fills count="3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99CCFF"/>
        <bgColor indexed="64"/>
      </patternFill>
    </fill>
    <fill>
      <patternFill patternType="solid">
        <fgColor rgb="FFCCFFFF"/>
        <bgColor indexed="64"/>
      </patternFill>
    </fill>
    <fill>
      <patternFill patternType="solid">
        <fgColor theme="4" tint="0.79998168889431442"/>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35"/>
        <bgColor indexed="64"/>
      </patternFill>
    </fill>
  </fills>
  <borders count="1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
      <left/>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style="thin">
        <color auto="1"/>
      </bottom>
      <diagonal/>
    </border>
    <border>
      <left style="thick">
        <color indexed="64"/>
      </left>
      <right/>
      <top style="medium">
        <color indexed="64"/>
      </top>
      <bottom/>
      <diagonal/>
    </border>
    <border>
      <left style="thick">
        <color indexed="64"/>
      </left>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double">
        <color indexed="64"/>
      </bottom>
      <diagonal/>
    </border>
    <border>
      <left/>
      <right/>
      <top/>
      <bottom style="double">
        <color indexed="64"/>
      </bottom>
      <diagonal/>
    </border>
    <border>
      <left style="thick">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medium">
        <color indexed="64"/>
      </bottom>
      <diagonal/>
    </border>
    <border>
      <left/>
      <right style="hair">
        <color auto="1"/>
      </right>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indexed="64"/>
      </left>
      <right/>
      <top/>
      <bottom/>
      <diagonal/>
    </border>
    <border>
      <left/>
      <right style="hair">
        <color indexed="64"/>
      </right>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double">
        <color indexed="64"/>
      </bottom>
      <diagonal/>
    </border>
    <border>
      <left/>
      <right style="thick">
        <color indexed="64"/>
      </right>
      <top style="double">
        <color indexed="64"/>
      </top>
      <bottom/>
      <diagonal/>
    </border>
    <border>
      <left/>
      <right style="thick">
        <color indexed="64"/>
      </right>
      <top style="medium">
        <color auto="1"/>
      </top>
      <bottom style="medium">
        <color auto="1"/>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auto="1"/>
      </top>
      <bottom/>
      <diagonal/>
    </border>
    <border>
      <left style="thick">
        <color indexed="64"/>
      </left>
      <right style="thick">
        <color indexed="64"/>
      </right>
      <top/>
      <bottom/>
      <diagonal/>
    </border>
    <border>
      <left style="thick">
        <color indexed="64"/>
      </left>
      <right style="thick">
        <color indexed="64"/>
      </right>
      <top/>
      <bottom style="medium">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diagonal/>
    </border>
    <border>
      <left/>
      <right/>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indexed="64"/>
      </top>
      <bottom style="thin">
        <color indexed="64"/>
      </bottom>
      <diagonal/>
    </border>
    <border>
      <left style="hair">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medium">
        <color indexed="64"/>
      </bottom>
      <diagonal/>
    </border>
    <border>
      <left style="dotted">
        <color auto="1"/>
      </left>
      <right style="dotted">
        <color auto="1"/>
      </right>
      <top style="medium">
        <color indexed="64"/>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style="hair">
        <color auto="1"/>
      </bottom>
      <diagonal/>
    </border>
    <border>
      <left style="hair">
        <color auto="1"/>
      </left>
      <right style="hair">
        <color indexed="64"/>
      </right>
      <top/>
      <bottom/>
      <diagonal/>
    </border>
  </borders>
  <cellStyleXfs count="21160">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167" fontId="1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54" applyNumberFormat="0" applyAlignment="0" applyProtection="0"/>
    <xf numFmtId="0" fontId="29" fillId="30" borderId="55" applyNumberFormat="0" applyAlignment="0" applyProtection="0"/>
    <xf numFmtId="0" fontId="30" fillId="0" borderId="0" applyNumberFormat="0" applyFill="0" applyBorder="0" applyAlignment="0" applyProtection="0"/>
    <xf numFmtId="0" fontId="31" fillId="13" borderId="0" applyNumberFormat="0" applyBorder="0" applyAlignment="0" applyProtection="0"/>
    <xf numFmtId="0" fontId="32" fillId="0" borderId="56" applyNumberFormat="0" applyFill="0" applyAlignment="0" applyProtection="0"/>
    <xf numFmtId="0" fontId="33" fillId="0" borderId="57" applyNumberFormat="0" applyFill="0" applyAlignment="0" applyProtection="0"/>
    <xf numFmtId="0" fontId="34" fillId="0" borderId="58"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alignment vertical="top"/>
      <protection locked="0"/>
    </xf>
    <xf numFmtId="0" fontId="35" fillId="16" borderId="54" applyNumberFormat="0" applyAlignment="0" applyProtection="0"/>
    <xf numFmtId="0" fontId="36" fillId="0" borderId="59" applyNumberFormat="0" applyFill="0" applyAlignment="0" applyProtection="0"/>
    <xf numFmtId="0" fontId="37" fillId="31" borderId="0" applyNumberFormat="0" applyBorder="0" applyAlignment="0" applyProtection="0"/>
    <xf numFmtId="167" fontId="11" fillId="0" borderId="0"/>
    <xf numFmtId="0" fontId="11" fillId="32" borderId="60" applyNumberFormat="0" applyFont="0" applyAlignment="0" applyProtection="0"/>
    <xf numFmtId="0" fontId="38" fillId="29" borderId="61" applyNumberFormat="0" applyAlignment="0" applyProtection="0"/>
    <xf numFmtId="0" fontId="39" fillId="0" borderId="0" applyNumberFormat="0" applyFill="0" applyBorder="0" applyAlignment="0" applyProtection="0"/>
    <xf numFmtId="0" fontId="40" fillId="0" borderId="62" applyNumberFormat="0" applyFill="0" applyAlignment="0" applyProtection="0"/>
    <xf numFmtId="0" fontId="41" fillId="0" borderId="0" applyNumberForma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42" fillId="0" borderId="30">
      <alignment horizontal="center"/>
    </xf>
    <xf numFmtId="0" fontId="43" fillId="0" borderId="53">
      <alignment horizontal="left" wrapText="1" indent="2"/>
    </xf>
    <xf numFmtId="0" fontId="44" fillId="0" borderId="0">
      <alignment wrapText="1"/>
    </xf>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5" fontId="1" fillId="0" borderId="0" applyFont="0" applyFill="0" applyBorder="0" applyAlignment="0" applyProtection="0"/>
    <xf numFmtId="168" fontId="2" fillId="0" borderId="0" applyFont="0" applyFill="0" applyBorder="0" applyAlignment="0" applyProtection="0"/>
    <xf numFmtId="0" fontId="46"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45" fillId="0" borderId="0"/>
    <xf numFmtId="0" fontId="45" fillId="0" borderId="0"/>
    <xf numFmtId="0" fontId="45"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9" fillId="0" borderId="0"/>
    <xf numFmtId="0" fontId="2" fillId="0" borderId="0"/>
    <xf numFmtId="0" fontId="2" fillId="0" borderId="0"/>
    <xf numFmtId="0" fontId="1" fillId="0" borderId="0"/>
    <xf numFmtId="0" fontId="1"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18">
      <alignment horizontal="left" wrapText="1" indent="1"/>
    </xf>
    <xf numFmtId="9" fontId="1"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0" fontId="20" fillId="10" borderId="8" applyNumberFormat="0" applyFill="0" applyAlignment="0"/>
    <xf numFmtId="0" fontId="48" fillId="0" borderId="10">
      <alignment vertical="center" wrapText="1"/>
    </xf>
    <xf numFmtId="0" fontId="40" fillId="0" borderId="62" applyNumberFormat="0" applyFill="0" applyAlignment="0" applyProtection="0"/>
    <xf numFmtId="0" fontId="49" fillId="0" borderId="1">
      <alignment horizontal="center"/>
    </xf>
    <xf numFmtId="0" fontId="2" fillId="0" borderId="0" applyNumberFormat="0" applyFont="0" applyBorder="0">
      <alignment horizontal="right"/>
      <protection locked="0"/>
    </xf>
    <xf numFmtId="0" fontId="28" fillId="29"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8" fillId="29" borderId="54" applyNumberFormat="0" applyAlignment="0" applyProtection="0"/>
    <xf numFmtId="165" fontId="1" fillId="0" borderId="0" applyFont="0" applyFill="0" applyBorder="0" applyAlignment="0" applyProtection="0"/>
    <xf numFmtId="0" fontId="22" fillId="0" borderId="0" applyNumberFormat="0" applyFill="0" applyBorder="0" applyAlignment="0" applyProtection="0">
      <alignment vertical="top"/>
      <protection locked="0"/>
    </xf>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45" fillId="0" borderId="0"/>
    <xf numFmtId="0" fontId="2"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9" fontId="1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8" fillId="29"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50" fillId="33" borderId="30" applyAlignment="0">
      <protection locked="0"/>
    </xf>
    <xf numFmtId="49" fontId="2" fillId="34" borderId="0" applyBorder="0">
      <alignment horizontal="left"/>
      <protection locked="0"/>
    </xf>
    <xf numFmtId="0" fontId="2" fillId="0" borderId="0"/>
    <xf numFmtId="0" fontId="2" fillId="0" borderId="0"/>
    <xf numFmtId="0" fontId="51" fillId="10" borderId="0">
      <alignment horizontal="right"/>
    </xf>
    <xf numFmtId="9" fontId="2" fillId="0" borderId="0" applyFont="0" applyFill="0" applyBorder="0" applyAlignment="0" applyProtection="0"/>
    <xf numFmtId="9" fontId="2" fillId="0" borderId="0" applyFont="0" applyFill="0" applyBorder="0" applyAlignment="0" applyProtection="0"/>
    <xf numFmtId="1" fontId="6" fillId="5" borderId="0" applyNumberFormat="0" applyFont="0" applyBorder="0" applyAlignment="0"/>
    <xf numFmtId="0" fontId="2" fillId="34" borderId="30" applyNumberFormat="0" applyAlignment="0">
      <alignment horizontal="left"/>
    </xf>
    <xf numFmtId="0" fontId="5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54" fillId="9" borderId="0" applyNumberFormat="0" applyBorder="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49" fontId="2" fillId="34" borderId="0" applyBorder="0">
      <alignment horizontal="left"/>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6" fillId="0" borderId="0"/>
    <xf numFmtId="0" fontId="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4" fillId="0" borderId="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40" fontId="57" fillId="10" borderId="0">
      <alignment horizontal="right"/>
    </xf>
    <xf numFmtId="0" fontId="58" fillId="10" borderId="63"/>
    <xf numFmtId="0" fontId="58" fillId="10" borderId="63"/>
    <xf numFmtId="0" fontId="58" fillId="0" borderId="0" applyBorder="0">
      <alignment horizontal="centerContinuous"/>
    </xf>
    <xf numFmtId="0" fontId="59"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0" fontId="2" fillId="34" borderId="30" applyNumberFormat="0" applyAlignment="0">
      <alignment horizontal="left"/>
    </xf>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1" fillId="32" borderId="60" applyNumberFormat="0" applyFont="0" applyAlignment="0" applyProtection="0"/>
    <xf numFmtId="0" fontId="1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43" fillId="0" borderId="64">
      <alignment horizontal="left" wrapText="1" indent="2"/>
    </xf>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40" fillId="0" borderId="62" applyNumberFormat="0" applyFill="0" applyAlignment="0" applyProtection="0"/>
    <xf numFmtId="0" fontId="11" fillId="32" borderId="60" applyNumberFormat="0" applyFont="0" applyAlignment="0" applyProtection="0"/>
    <xf numFmtId="0" fontId="40" fillId="0" borderId="62"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28" fillId="29"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36" fillId="0" borderId="65" applyNumberFormat="0" applyFill="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1" fillId="32" borderId="60" applyNumberFormat="0" applyFont="0" applyAlignment="0" applyProtection="0"/>
    <xf numFmtId="0" fontId="28" fillId="29"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21" fillId="32" borderId="60" applyNumberFormat="0" applyFont="0" applyAlignment="0" applyProtection="0"/>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2" applyNumberFormat="0" applyFill="0" applyAlignment="0" applyProtection="0"/>
    <xf numFmtId="0" fontId="28" fillId="29" borderId="54"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54" applyNumberFormat="0" applyAlignment="0" applyProtection="0"/>
    <xf numFmtId="0" fontId="38" fillId="29" borderId="61" applyNumberFormat="0" applyAlignment="0" applyProtection="0"/>
    <xf numFmtId="0" fontId="38" fillId="29" borderId="61" applyNumberFormat="0" applyAlignment="0" applyProtection="0"/>
    <xf numFmtId="9" fontId="2" fillId="0" borderId="0" applyFont="0" applyFill="0" applyBorder="0" applyAlignment="0" applyProtection="0"/>
    <xf numFmtId="0" fontId="40" fillId="0" borderId="62" applyNumberFormat="0" applyFill="0" applyAlignment="0" applyProtection="0"/>
    <xf numFmtId="0" fontId="28" fillId="29" borderId="54" applyNumberFormat="0" applyAlignment="0" applyProtection="0"/>
    <xf numFmtId="0" fontId="21" fillId="32" borderId="60" applyNumberFormat="0" applyFont="0" applyAlignment="0" applyProtection="0"/>
    <xf numFmtId="0" fontId="28" fillId="29"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61" applyNumberFormat="0" applyAlignment="0" applyProtection="0"/>
    <xf numFmtId="0" fontId="38" fillId="29" borderId="61" applyNumberFormat="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1" fillId="32" borderId="60" applyNumberFormat="0" applyFont="0" applyAlignment="0" applyProtection="0"/>
    <xf numFmtId="0" fontId="40" fillId="0" borderId="62" applyNumberFormat="0" applyFill="0" applyAlignment="0" applyProtection="0"/>
    <xf numFmtId="0" fontId="58" fillId="10" borderId="63"/>
    <xf numFmtId="0" fontId="28" fillId="29" borderId="54" applyNumberFormat="0" applyAlignment="0" applyProtection="0"/>
    <xf numFmtId="0" fontId="19" fillId="0" borderId="0"/>
    <xf numFmtId="43" fontId="19" fillId="0" borderId="0" applyFont="0" applyFill="0" applyBorder="0" applyAlignment="0" applyProtection="0"/>
    <xf numFmtId="0" fontId="19" fillId="0" borderId="0"/>
    <xf numFmtId="0" fontId="38" fillId="29" borderId="61" applyNumberFormat="0" applyAlignment="0" applyProtection="0"/>
    <xf numFmtId="0" fontId="19" fillId="0" borderId="0"/>
    <xf numFmtId="0" fontId="58" fillId="10" borderId="63"/>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35" fillId="16" borderId="54" applyNumberFormat="0" applyAlignment="0" applyProtection="0"/>
    <xf numFmtId="0" fontId="28" fillId="29" borderId="54" applyNumberFormat="0" applyAlignment="0" applyProtection="0"/>
    <xf numFmtId="0" fontId="38" fillId="29" borderId="61"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28" fillId="29"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28" fillId="29"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21" fillId="32" borderId="60" applyNumberFormat="0" applyFon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5" fillId="16" borderId="54" applyNumberFormat="0" applyAlignment="0" applyProtection="0"/>
    <xf numFmtId="0" fontId="28" fillId="29" borderId="54" applyNumberFormat="0" applyAlignment="0" applyProtection="0"/>
    <xf numFmtId="0" fontId="28" fillId="29" borderId="54" applyNumberFormat="0" applyAlignment="0" applyProtection="0"/>
    <xf numFmtId="0" fontId="38" fillId="29" borderId="61" applyNumberFormat="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28" fillId="29"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21" fillId="32" borderId="60" applyNumberFormat="0" applyFont="0" applyAlignment="0" applyProtection="0"/>
    <xf numFmtId="0" fontId="35" fillId="16" borderId="54" applyNumberFormat="0" applyAlignment="0" applyProtection="0"/>
    <xf numFmtId="0" fontId="28" fillId="29" borderId="54" applyNumberFormat="0" applyAlignment="0" applyProtection="0"/>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11" fillId="32" borderId="60" applyNumberFormat="0" applyFont="0" applyAlignment="0" applyProtection="0"/>
    <xf numFmtId="0" fontId="38" fillId="29" borderId="61" applyNumberFormat="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38" fillId="29" borderId="61"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54" applyNumberFormat="0" applyAlignment="0" applyProtection="0"/>
    <xf numFmtId="0" fontId="21" fillId="32" borderId="60" applyNumberFormat="0" applyFont="0" applyAlignment="0" applyProtection="0"/>
    <xf numFmtId="0" fontId="28" fillId="29" borderId="54" applyNumberFormat="0" applyAlignment="0" applyProtection="0"/>
    <xf numFmtId="0" fontId="11" fillId="32" borderId="60" applyNumberFormat="0" applyFont="0" applyAlignment="0" applyProtection="0"/>
    <xf numFmtId="0" fontId="19" fillId="0" borderId="0"/>
    <xf numFmtId="167" fontId="11" fillId="0" borderId="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167" fontId="11" fillId="0" borderId="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9" fontId="1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43" fontId="11" fillId="0" borderId="0" applyFont="0" applyFill="0" applyBorder="0" applyAlignment="0" applyProtection="0"/>
    <xf numFmtId="44" fontId="11" fillId="0" borderId="0" applyFont="0" applyFill="0" applyBorder="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9" fontId="19" fillId="0" borderId="0" applyFont="0" applyFill="0" applyBorder="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68" applyNumberFormat="0" applyAlignment="0" applyProtection="0"/>
    <xf numFmtId="0" fontId="38" fillId="29" borderId="68" applyNumberFormat="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9" fillId="0" borderId="0"/>
    <xf numFmtId="43" fontId="19" fillId="0" borderId="0" applyFont="0" applyFill="0" applyBorder="0" applyAlignment="0" applyProtection="0"/>
    <xf numFmtId="0" fontId="19" fillId="0" borderId="0"/>
    <xf numFmtId="0" fontId="38" fillId="29" borderId="68" applyNumberFormat="0" applyAlignment="0" applyProtection="0"/>
    <xf numFmtId="0" fontId="19" fillId="0" borderId="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167" fontId="11" fillId="0" borderId="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167" fontId="11" fillId="0" borderId="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167" fontId="11" fillId="0" borderId="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58" fillId="10" borderId="63"/>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58" fillId="10" borderId="63"/>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167" fontId="11" fillId="0" borderId="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167" fontId="11" fillId="0" borderId="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7" fontId="11" fillId="0" borderId="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3" fillId="0" borderId="64">
      <alignment horizontal="left" wrapText="1" indent="2"/>
    </xf>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28" fillId="29" borderId="66"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167" fontId="11" fillId="0" borderId="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167" fontId="11" fillId="0" borderId="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167" fontId="11" fillId="0" borderId="0"/>
    <xf numFmtId="0" fontId="21" fillId="32" borderId="67" applyNumberFormat="0" applyFont="0" applyAlignment="0" applyProtection="0"/>
    <xf numFmtId="0" fontId="35" fillId="16" borderId="66" applyNumberForma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58" fillId="10" borderId="63"/>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3" fillId="0" borderId="64">
      <alignment horizontal="left" wrapText="1" indent="2"/>
    </xf>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58" fillId="10" borderId="63"/>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167" fontId="11" fillId="0" borderId="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9" fillId="30" borderId="55"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6" fillId="0" borderId="5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58" fillId="10" borderId="63"/>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58" fillId="10" borderId="63"/>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167" fontId="11" fillId="0" borderId="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3" fillId="0" borderId="64">
      <alignment horizontal="left" wrapText="1" indent="2"/>
    </xf>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3" fillId="0" borderId="64">
      <alignment horizontal="left" wrapText="1" indent="2"/>
    </xf>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3" fillId="0" borderId="64">
      <alignment horizontal="left" wrapText="1" indent="2"/>
    </xf>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3" fillId="0" borderId="64">
      <alignment horizontal="left" wrapText="1" indent="2"/>
    </xf>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3" fillId="0" borderId="64">
      <alignment horizontal="left" wrapText="1" indent="2"/>
    </xf>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3" fillId="0" borderId="64">
      <alignment horizontal="left" wrapText="1" indent="2"/>
    </xf>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6" fillId="0" borderId="59" applyNumberFormat="0" applyFill="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6" fillId="0" borderId="5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36" fillId="0" borderId="5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1" fillId="32" borderId="67" applyNumberFormat="0" applyFon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28" fillId="29"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6" fillId="0" borderId="5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6" fillId="0" borderId="5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11" fillId="32" borderId="67" applyNumberFormat="0" applyFont="0" applyAlignment="0" applyProtection="0"/>
    <xf numFmtId="0" fontId="2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11" fillId="32" borderId="67" applyNumberFormat="0" applyFont="0" applyAlignment="0" applyProtection="0"/>
    <xf numFmtId="0" fontId="35" fillId="16" borderId="66" applyNumberFormat="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5" fillId="16" borderId="66"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28" fillId="29" borderId="66" applyNumberFormat="0" applyAlignment="0" applyProtection="0"/>
    <xf numFmtId="0" fontId="38" fillId="29" borderId="68"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5" fillId="16"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35" fillId="16"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40" fillId="0" borderId="69" applyNumberFormat="0" applyFill="0" applyAlignment="0" applyProtection="0"/>
    <xf numFmtId="0" fontId="35" fillId="16"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11" fillId="32" borderId="67" applyNumberFormat="0" applyFont="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5" fillId="16" borderId="66" applyNumberFormat="0" applyAlignment="0" applyProtection="0"/>
    <xf numFmtId="0" fontId="28" fillId="29" borderId="66" applyNumberFormat="0" applyAlignment="0" applyProtection="0"/>
    <xf numFmtId="0" fontId="40" fillId="0" borderId="69" applyNumberFormat="0" applyFill="0" applyAlignment="0" applyProtection="0"/>
    <xf numFmtId="0" fontId="28" fillId="29" borderId="66" applyNumberFormat="0" applyAlignment="0" applyProtection="0"/>
    <xf numFmtId="0" fontId="40" fillId="0" borderId="69" applyNumberFormat="0" applyFill="0" applyAlignment="0" applyProtection="0"/>
    <xf numFmtId="0" fontId="35" fillId="16" borderId="66" applyNumberFormat="0" applyAlignment="0" applyProtection="0"/>
    <xf numFmtId="0" fontId="11" fillId="32" borderId="67" applyNumberFormat="0" applyFont="0" applyAlignment="0" applyProtection="0"/>
    <xf numFmtId="0" fontId="28" fillId="29" borderId="66"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5" fillId="16" borderId="66"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35" fillId="16" borderId="66" applyNumberFormat="0" applyAlignment="0" applyProtection="0"/>
    <xf numFmtId="0" fontId="28" fillId="29" borderId="66" applyNumberFormat="0" applyAlignment="0" applyProtection="0"/>
    <xf numFmtId="0" fontId="38" fillId="29" borderId="68" applyNumberFormat="0" applyAlignment="0" applyProtection="0"/>
    <xf numFmtId="0" fontId="11" fillId="32" borderId="67" applyNumberFormat="0" applyFont="0" applyAlignment="0" applyProtection="0"/>
    <xf numFmtId="0" fontId="40" fillId="0" borderId="69" applyNumberFormat="0" applyFill="0" applyAlignment="0" applyProtection="0"/>
    <xf numFmtId="0" fontId="28" fillId="29" borderId="66" applyNumberFormat="0" applyAlignment="0" applyProtection="0"/>
    <xf numFmtId="0" fontId="11" fillId="32" borderId="67" applyNumberFormat="0" applyFont="0" applyAlignment="0" applyProtection="0"/>
    <xf numFmtId="0" fontId="38" fillId="29" borderId="68" applyNumberFormat="0" applyAlignment="0" applyProtection="0"/>
    <xf numFmtId="0" fontId="40" fillId="0" borderId="69" applyNumberFormat="0" applyFill="0" applyAlignment="0" applyProtection="0"/>
    <xf numFmtId="0" fontId="40" fillId="0" borderId="69" applyNumberFormat="0" applyFill="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38" fillId="29" borderId="68" applyNumberFormat="0" applyAlignment="0" applyProtection="0"/>
    <xf numFmtId="0" fontId="40" fillId="0" borderId="69" applyNumberFormat="0" applyFill="0" applyAlignment="0" applyProtection="0"/>
    <xf numFmtId="0" fontId="38" fillId="29" borderId="68" applyNumberFormat="0" applyAlignment="0" applyProtection="0"/>
    <xf numFmtId="0" fontId="11" fillId="32" borderId="67" applyNumberFormat="0" applyFont="0" applyAlignment="0" applyProtection="0"/>
    <xf numFmtId="0" fontId="11" fillId="32" borderId="67" applyNumberFormat="0" applyFont="0" applyAlignment="0" applyProtection="0"/>
    <xf numFmtId="0" fontId="28" fillId="29" borderId="66" applyNumberFormat="0" applyAlignment="0" applyProtection="0"/>
    <xf numFmtId="0" fontId="38" fillId="29" borderId="68" applyNumberFormat="0" applyAlignment="0" applyProtection="0"/>
    <xf numFmtId="0" fontId="40" fillId="0" borderId="69" applyNumberFormat="0" applyFill="0" applyAlignment="0" applyProtection="0"/>
    <xf numFmtId="0" fontId="21" fillId="32" borderId="67" applyNumberFormat="0" applyFont="0" applyAlignment="0" applyProtection="0"/>
    <xf numFmtId="0" fontId="11" fillId="32" borderId="67" applyNumberFormat="0" applyFont="0" applyAlignment="0" applyProtection="0"/>
    <xf numFmtId="0" fontId="40" fillId="0" borderId="69" applyNumberFormat="0" applyFill="0" applyAlignment="0" applyProtection="0"/>
    <xf numFmtId="0" fontId="38" fillId="29" borderId="68" applyNumberFormat="0" applyAlignment="0" applyProtection="0"/>
    <xf numFmtId="0" fontId="21" fillId="32" borderId="67" applyNumberFormat="0" applyFont="0" applyAlignment="0" applyProtection="0"/>
    <xf numFmtId="0" fontId="28" fillId="29" borderId="66" applyNumberFormat="0" applyAlignment="0" applyProtection="0"/>
    <xf numFmtId="0" fontId="11" fillId="32" borderId="67" applyNumberFormat="0" applyFon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35" fillId="16" borderId="71" applyNumberFormat="0" applyAlignment="0" applyProtection="0"/>
    <xf numFmtId="0" fontId="35" fillId="16" borderId="76"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28" fillId="29" borderId="71" applyNumberForma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21" fillId="32" borderId="77" applyNumberFormat="0" applyFont="0" applyAlignment="0" applyProtection="0"/>
    <xf numFmtId="0" fontId="2" fillId="34" borderId="30" applyNumberFormat="0" applyAlignment="0">
      <alignment horizontal="left"/>
    </xf>
    <xf numFmtId="0" fontId="40" fillId="0" borderId="75" applyNumberFormat="0" applyFill="0" applyAlignment="0" applyProtection="0"/>
    <xf numFmtId="0" fontId="40" fillId="0" borderId="75" applyNumberFormat="0" applyFill="0" applyAlignment="0" applyProtection="0"/>
    <xf numFmtId="0" fontId="28" fillId="29" borderId="71" applyNumberFormat="0" applyAlignment="0" applyProtection="0"/>
    <xf numFmtId="0" fontId="38" fillId="29" borderId="73" applyNumberFormat="0" applyAlignment="0" applyProtection="0"/>
    <xf numFmtId="0" fontId="21" fillId="32" borderId="72" applyNumberFormat="0" applyFont="0" applyAlignment="0" applyProtection="0"/>
    <xf numFmtId="0" fontId="35" fillId="16" borderId="76" applyNumberFormat="0" applyAlignment="0" applyProtection="0"/>
    <xf numFmtId="0" fontId="35" fillId="16" borderId="71" applyNumberFormat="0" applyAlignment="0" applyProtection="0"/>
    <xf numFmtId="0" fontId="35" fillId="16" borderId="71" applyNumberFormat="0" applyAlignment="0" applyProtection="0"/>
    <xf numFmtId="0" fontId="36" fillId="0" borderId="65" applyNumberFormat="0" applyFill="0" applyAlignment="0" applyProtection="0"/>
    <xf numFmtId="0" fontId="35" fillId="16" borderId="76" applyNumberFormat="0" applyAlignment="0" applyProtection="0"/>
    <xf numFmtId="0" fontId="21" fillId="32" borderId="72" applyNumberFormat="0" applyFont="0" applyAlignment="0" applyProtection="0"/>
    <xf numFmtId="0" fontId="38" fillId="29" borderId="73" applyNumberFormat="0" applyAlignment="0" applyProtection="0"/>
    <xf numFmtId="0" fontId="19" fillId="0" borderId="0"/>
    <xf numFmtId="0" fontId="38" fillId="29" borderId="78" applyNumberFormat="0" applyAlignment="0" applyProtection="0"/>
    <xf numFmtId="0" fontId="35" fillId="16" borderId="71" applyNumberFormat="0" applyAlignment="0" applyProtection="0"/>
    <xf numFmtId="0" fontId="21" fillId="32" borderId="77" applyNumberFormat="0" applyFont="0" applyAlignment="0" applyProtection="0"/>
    <xf numFmtId="0" fontId="38" fillId="29" borderId="83" applyNumberFormat="0" applyAlignment="0" applyProtection="0"/>
    <xf numFmtId="0" fontId="40" fillId="0" borderId="70" applyNumberFormat="0" applyFill="0" applyAlignment="0" applyProtection="0"/>
    <xf numFmtId="0" fontId="40" fillId="0" borderId="75" applyNumberFormat="0" applyFill="0" applyAlignment="0" applyProtection="0"/>
    <xf numFmtId="0" fontId="40" fillId="0" borderId="70" applyNumberFormat="0" applyFill="0" applyAlignment="0" applyProtection="0"/>
    <xf numFmtId="0" fontId="19" fillId="0" borderId="0"/>
    <xf numFmtId="0" fontId="28" fillId="29" borderId="71" applyNumberFormat="0" applyAlignment="0" applyProtection="0"/>
    <xf numFmtId="0" fontId="28" fillId="29" borderId="76" applyNumberFormat="0" applyAlignment="0" applyProtection="0"/>
    <xf numFmtId="0" fontId="3" fillId="0" borderId="0" applyNumberFormat="0" applyFill="0" applyBorder="0" applyAlignment="0" applyProtection="0">
      <alignment vertical="top"/>
      <protection locked="0"/>
    </xf>
    <xf numFmtId="0" fontId="35" fillId="16" borderId="71" applyNumberFormat="0" applyAlignment="0" applyProtection="0"/>
    <xf numFmtId="0" fontId="28" fillId="29" borderId="76" applyNumberFormat="0" applyAlignment="0" applyProtection="0"/>
    <xf numFmtId="0" fontId="40" fillId="0" borderId="80" applyNumberFormat="0" applyFill="0" applyAlignment="0" applyProtection="0"/>
    <xf numFmtId="0" fontId="43" fillId="0" borderId="64">
      <alignment horizontal="left" wrapText="1" indent="2"/>
    </xf>
    <xf numFmtId="0" fontId="42" fillId="0" borderId="30">
      <alignment horizontal="center"/>
    </xf>
    <xf numFmtId="0" fontId="19" fillId="0" borderId="0"/>
    <xf numFmtId="0" fontId="19" fillId="0" borderId="0"/>
    <xf numFmtId="0" fontId="21" fillId="32" borderId="82" applyNumberFormat="0" applyFont="0" applyAlignment="0" applyProtection="0"/>
    <xf numFmtId="0" fontId="19" fillId="0" borderId="0"/>
    <xf numFmtId="0" fontId="19" fillId="0" borderId="0"/>
    <xf numFmtId="0" fontId="35" fillId="16" borderId="76" applyNumberFormat="0" applyAlignment="0" applyProtection="0"/>
    <xf numFmtId="0" fontId="19" fillId="0" borderId="0"/>
    <xf numFmtId="0" fontId="19" fillId="0" borderId="0"/>
    <xf numFmtId="0" fontId="40" fillId="0" borderId="75"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71" applyNumberFormat="0" applyAlignment="0" applyProtection="0"/>
    <xf numFmtId="0" fontId="35" fillId="16" borderId="71" applyNumberFormat="0" applyAlignment="0" applyProtection="0"/>
    <xf numFmtId="0" fontId="11" fillId="32" borderId="72" applyNumberFormat="0" applyFont="0" applyAlignment="0" applyProtection="0"/>
    <xf numFmtId="0" fontId="38" fillId="29" borderId="73"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70" applyNumberFormat="0" applyFill="0" applyAlignment="0" applyProtection="0"/>
    <xf numFmtId="0" fontId="42" fillId="0" borderId="30">
      <alignment horizontal="center"/>
    </xf>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7"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1" fillId="0" borderId="0" applyFont="0" applyFill="0" applyBorder="0" applyAlignment="0" applyProtection="0"/>
    <xf numFmtId="169" fontId="50" fillId="33" borderId="30" applyAlignment="0">
      <protection locked="0"/>
    </xf>
    <xf numFmtId="0" fontId="28" fillId="29" borderId="71" applyNumberFormat="0" applyAlignment="0" applyProtection="0"/>
    <xf numFmtId="0" fontId="19" fillId="0" borderId="0"/>
    <xf numFmtId="0" fontId="35" fillId="16" borderId="76" applyNumberFormat="0" applyAlignment="0" applyProtection="0"/>
    <xf numFmtId="169" fontId="50" fillId="33" borderId="74" applyAlignment="0">
      <protection locked="0"/>
    </xf>
    <xf numFmtId="0" fontId="2" fillId="34" borderId="74" applyNumberFormat="0" applyAlignment="0">
      <alignment horizontal="left"/>
    </xf>
    <xf numFmtId="43" fontId="19" fillId="0" borderId="0" applyFont="0" applyFill="0" applyBorder="0" applyAlignment="0" applyProtection="0"/>
    <xf numFmtId="0" fontId="19" fillId="0" borderId="0"/>
    <xf numFmtId="0" fontId="2" fillId="34" borderId="74" applyNumberFormat="0" applyAlignment="0">
      <alignment horizontal="left"/>
    </xf>
    <xf numFmtId="0" fontId="19" fillId="0" borderId="0"/>
    <xf numFmtId="43" fontId="11" fillId="0" borderId="0" applyFont="0" applyFill="0" applyBorder="0" applyAlignment="0" applyProtection="0"/>
    <xf numFmtId="43" fontId="2" fillId="0" borderId="0" applyFont="0" applyFill="0" applyBorder="0" applyAlignment="0" applyProtection="0"/>
    <xf numFmtId="0" fontId="40" fillId="0" borderId="80" applyNumberFormat="0" applyFill="0" applyAlignment="0" applyProtection="0"/>
    <xf numFmtId="0" fontId="38" fillId="29" borderId="73"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6" applyNumberFormat="0" applyAlignment="0" applyProtection="0"/>
    <xf numFmtId="169" fontId="50" fillId="33" borderId="30" applyAlignment="0">
      <protection locked="0"/>
    </xf>
    <xf numFmtId="0" fontId="11" fillId="32" borderId="77" applyNumberFormat="0" applyFont="0" applyAlignment="0" applyProtection="0"/>
    <xf numFmtId="0" fontId="28" fillId="29" borderId="76"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35" fillId="16" borderId="76" applyNumberFormat="0" applyAlignment="0" applyProtection="0"/>
    <xf numFmtId="0" fontId="2" fillId="34" borderId="79" applyNumberFormat="0" applyAlignment="0">
      <alignment horizontal="left"/>
    </xf>
    <xf numFmtId="44" fontId="19" fillId="0" borderId="0" applyFont="0" applyFill="0" applyBorder="0" applyAlignment="0" applyProtection="0"/>
    <xf numFmtId="0" fontId="42" fillId="0" borderId="30">
      <alignment horizontal="center"/>
    </xf>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34" borderId="30" applyNumberFormat="0" applyAlignment="0">
      <alignment horizontal="left"/>
    </xf>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9" fontId="19" fillId="0" borderId="0" applyFont="0" applyFill="0" applyBorder="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71" applyNumberFormat="0" applyAlignment="0" applyProtection="0"/>
    <xf numFmtId="0" fontId="40" fillId="0" borderId="80" applyNumberFormat="0" applyFill="0" applyAlignment="0" applyProtection="0"/>
    <xf numFmtId="0" fontId="28" fillId="29" borderId="76" applyNumberFormat="0" applyAlignment="0" applyProtection="0"/>
    <xf numFmtId="0" fontId="40" fillId="0" borderId="80" applyNumberFormat="0" applyFill="0" applyAlignment="0" applyProtection="0"/>
    <xf numFmtId="0" fontId="40" fillId="0" borderId="75" applyNumberFormat="0" applyFill="0" applyAlignment="0" applyProtection="0"/>
    <xf numFmtId="0" fontId="28" fillId="29" borderId="71" applyNumberFormat="0" applyAlignment="0" applyProtection="0"/>
    <xf numFmtId="0" fontId="38" fillId="29" borderId="78" applyNumberFormat="0" applyAlignment="0" applyProtection="0"/>
    <xf numFmtId="0" fontId="28" fillId="29" borderId="71" applyNumberFormat="0" applyAlignment="0" applyProtection="0"/>
    <xf numFmtId="0" fontId="35" fillId="16" borderId="76" applyNumberFormat="0" applyAlignment="0" applyProtection="0"/>
    <xf numFmtId="0" fontId="35" fillId="16" borderId="71" applyNumberFormat="0" applyAlignment="0" applyProtection="0"/>
    <xf numFmtId="0" fontId="28" fillId="29" borderId="71" applyNumberFormat="0" applyAlignment="0" applyProtection="0"/>
    <xf numFmtId="0" fontId="11" fillId="32" borderId="82" applyNumberFormat="0" applyFont="0" applyAlignment="0" applyProtection="0"/>
    <xf numFmtId="0" fontId="21" fillId="32" borderId="82" applyNumberFormat="0" applyFont="0" applyAlignment="0" applyProtection="0"/>
    <xf numFmtId="0" fontId="38" fillId="29" borderId="78" applyNumberFormat="0" applyAlignment="0" applyProtection="0"/>
    <xf numFmtId="0" fontId="28" fillId="29" borderId="71" applyNumberFormat="0" applyAlignment="0" applyProtection="0"/>
    <xf numFmtId="0" fontId="38" fillId="29" borderId="83" applyNumberForma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28" fillId="29" borderId="71" applyNumberFormat="0" applyAlignment="0" applyProtection="0"/>
    <xf numFmtId="0" fontId="2" fillId="34" borderId="30" applyNumberFormat="0" applyAlignment="0">
      <alignment horizontal="left"/>
    </xf>
    <xf numFmtId="0" fontId="28" fillId="29" borderId="76" applyNumberFormat="0" applyAlignment="0" applyProtection="0"/>
    <xf numFmtId="0" fontId="28" fillId="29" borderId="71" applyNumberFormat="0" applyAlignment="0" applyProtection="0"/>
    <xf numFmtId="0" fontId="40" fillId="0" borderId="75" applyNumberFormat="0" applyFill="0" applyAlignment="0" applyProtection="0"/>
    <xf numFmtId="0" fontId="38" fillId="29" borderId="78" applyNumberFormat="0" applyAlignment="0" applyProtection="0"/>
    <xf numFmtId="0" fontId="21" fillId="32" borderId="77" applyNumberFormat="0" applyFont="0" applyAlignment="0" applyProtection="0"/>
    <xf numFmtId="0" fontId="35" fillId="16" borderId="81" applyNumberFormat="0" applyAlignment="0" applyProtection="0"/>
    <xf numFmtId="0" fontId="28" fillId="29" borderId="76" applyNumberFormat="0" applyAlignment="0" applyProtection="0"/>
    <xf numFmtId="0" fontId="38" fillId="29" borderId="78" applyNumberFormat="0" applyAlignment="0" applyProtection="0"/>
    <xf numFmtId="0" fontId="38" fillId="29" borderId="73" applyNumberFormat="0" applyAlignment="0" applyProtection="0"/>
    <xf numFmtId="0" fontId="28" fillId="29" borderId="71" applyNumberFormat="0" applyAlignment="0" applyProtection="0"/>
    <xf numFmtId="0" fontId="40" fillId="0" borderId="75" applyNumberFormat="0" applyFill="0" applyAlignment="0" applyProtection="0"/>
    <xf numFmtId="0" fontId="35" fillId="16" borderId="76" applyNumberFormat="0" applyAlignment="0" applyProtection="0"/>
    <xf numFmtId="0" fontId="28" fillId="29" borderId="76" applyNumberFormat="0" applyAlignment="0" applyProtection="0"/>
    <xf numFmtId="0" fontId="28" fillId="29" borderId="71" applyNumberFormat="0" applyAlignment="0" applyProtection="0"/>
    <xf numFmtId="0" fontId="40" fillId="0" borderId="75" applyNumberFormat="0" applyFill="0" applyAlignment="0" applyProtection="0"/>
    <xf numFmtId="0" fontId="35" fillId="16" borderId="76" applyNumberFormat="0" applyAlignment="0" applyProtection="0"/>
    <xf numFmtId="0" fontId="35" fillId="16" borderId="76" applyNumberFormat="0" applyAlignment="0" applyProtection="0"/>
    <xf numFmtId="0" fontId="21" fillId="32" borderId="77" applyNumberFormat="0" applyFont="0" applyAlignment="0" applyProtection="0"/>
    <xf numFmtId="0" fontId="38" fillId="29" borderId="78" applyNumberFormat="0" applyAlignment="0" applyProtection="0"/>
    <xf numFmtId="0" fontId="38" fillId="29" borderId="73" applyNumberFormat="0" applyAlignment="0" applyProtection="0"/>
    <xf numFmtId="0" fontId="28" fillId="29" borderId="76" applyNumberFormat="0" applyAlignment="0" applyProtection="0"/>
    <xf numFmtId="0" fontId="21" fillId="32" borderId="72" applyNumberFormat="0" applyFont="0" applyAlignment="0" applyProtection="0"/>
    <xf numFmtId="0" fontId="28" fillId="29" borderId="76" applyNumberFormat="0" applyAlignment="0" applyProtection="0"/>
    <xf numFmtId="0" fontId="40" fillId="0" borderId="75" applyNumberFormat="0" applyFill="0" applyAlignment="0" applyProtection="0"/>
    <xf numFmtId="0" fontId="28" fillId="29" borderId="81" applyNumberFormat="0" applyAlignment="0" applyProtection="0"/>
    <xf numFmtId="0" fontId="2" fillId="34" borderId="30" applyNumberFormat="0" applyAlignment="0">
      <alignment horizontal="left"/>
    </xf>
    <xf numFmtId="0" fontId="35" fillId="16" borderId="71" applyNumberFormat="0" applyAlignment="0" applyProtection="0"/>
    <xf numFmtId="0" fontId="40" fillId="0" borderId="75" applyNumberFormat="0" applyFill="0" applyAlignment="0" applyProtection="0"/>
    <xf numFmtId="0" fontId="35" fillId="16"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28" fillId="29" borderId="76" applyNumberFormat="0" applyAlignment="0" applyProtection="0"/>
    <xf numFmtId="0" fontId="2" fillId="34" borderId="74" applyNumberFormat="0" applyAlignment="0">
      <alignment horizontal="left"/>
    </xf>
    <xf numFmtId="0" fontId="42" fillId="0" borderId="79">
      <alignment horizontal="center"/>
    </xf>
    <xf numFmtId="0" fontId="28" fillId="29" borderId="8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40" fillId="0" borderId="70" applyNumberFormat="0" applyFill="0" applyAlignment="0" applyProtection="0"/>
    <xf numFmtId="0" fontId="35" fillId="16" borderId="76" applyNumberFormat="0" applyAlignment="0" applyProtection="0"/>
    <xf numFmtId="0" fontId="35" fillId="16" borderId="76" applyNumberFormat="0" applyAlignment="0" applyProtection="0"/>
    <xf numFmtId="0" fontId="35" fillId="16" borderId="76" applyNumberFormat="0" applyAlignment="0" applyProtection="0"/>
    <xf numFmtId="0" fontId="28" fillId="29" borderId="76" applyNumberFormat="0" applyAlignment="0" applyProtection="0"/>
    <xf numFmtId="0" fontId="28" fillId="29" borderId="71" applyNumberFormat="0" applyAlignment="0" applyProtection="0"/>
    <xf numFmtId="0" fontId="28" fillId="29" borderId="76"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169" fontId="50" fillId="33" borderId="79" applyAlignment="0">
      <protection locked="0"/>
    </xf>
    <xf numFmtId="0" fontId="38" fillId="29" borderId="83" applyNumberFormat="0" applyAlignment="0" applyProtection="0"/>
    <xf numFmtId="0" fontId="28" fillId="29" borderId="76" applyNumberFormat="0" applyAlignment="0" applyProtection="0"/>
    <xf numFmtId="0" fontId="40" fillId="0" borderId="80" applyNumberFormat="0" applyFill="0" applyAlignment="0" applyProtection="0"/>
    <xf numFmtId="0" fontId="28" fillId="29" borderId="76" applyNumberFormat="0" applyAlignment="0" applyProtection="0"/>
    <xf numFmtId="0" fontId="28" fillId="29" borderId="76" applyNumberFormat="0" applyAlignment="0" applyProtection="0"/>
    <xf numFmtId="0" fontId="40" fillId="0" borderId="75" applyNumberFormat="0" applyFill="0" applyAlignment="0" applyProtection="0"/>
    <xf numFmtId="0" fontId="28" fillId="29" borderId="76" applyNumberFormat="0" applyAlignment="0" applyProtection="0"/>
    <xf numFmtId="0" fontId="35" fillId="16" borderId="76" applyNumberFormat="0" applyAlignment="0" applyProtection="0"/>
    <xf numFmtId="0" fontId="28" fillId="29" borderId="71" applyNumberFormat="0" applyAlignment="0" applyProtection="0"/>
    <xf numFmtId="0" fontId="35" fillId="16" borderId="71"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38" fillId="29" borderId="78" applyNumberFormat="0" applyAlignment="0" applyProtection="0"/>
    <xf numFmtId="0" fontId="21" fillId="32" borderId="77" applyNumberFormat="0" applyFont="0" applyAlignment="0" applyProtection="0"/>
    <xf numFmtId="0" fontId="21" fillId="32" borderId="72" applyNumberFormat="0" applyFont="0" applyAlignment="0" applyProtection="0"/>
    <xf numFmtId="0" fontId="28" fillId="29" borderId="76" applyNumberFormat="0" applyAlignment="0" applyProtection="0"/>
    <xf numFmtId="0" fontId="35" fillId="16" borderId="76" applyNumberFormat="0" applyAlignment="0" applyProtection="0"/>
    <xf numFmtId="0" fontId="2" fillId="34" borderId="79" applyNumberFormat="0" applyAlignment="0">
      <alignment horizontal="left"/>
    </xf>
    <xf numFmtId="0" fontId="28" fillId="29" borderId="76" applyNumberFormat="0" applyAlignment="0" applyProtection="0"/>
    <xf numFmtId="0" fontId="40" fillId="0" borderId="70" applyNumberFormat="0" applyFill="0" applyAlignment="0" applyProtection="0"/>
    <xf numFmtId="0" fontId="28" fillId="29" borderId="81" applyNumberFormat="0" applyAlignment="0" applyProtection="0"/>
    <xf numFmtId="0" fontId="38" fillId="29" borderId="73" applyNumberFormat="0" applyAlignment="0" applyProtection="0"/>
    <xf numFmtId="0" fontId="35" fillId="16" borderId="76" applyNumberFormat="0" applyAlignment="0" applyProtection="0"/>
    <xf numFmtId="0" fontId="11" fillId="32" borderId="77" applyNumberFormat="0" applyFon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40" fillId="0" borderId="75" applyNumberFormat="0" applyFill="0" applyAlignment="0" applyProtection="0"/>
    <xf numFmtId="0" fontId="21" fillId="32" borderId="77" applyNumberFormat="0" applyFont="0" applyAlignment="0" applyProtection="0"/>
    <xf numFmtId="0" fontId="35" fillId="16" borderId="71" applyNumberFormat="0" applyAlignment="0" applyProtection="0"/>
    <xf numFmtId="0" fontId="28" fillId="29" borderId="81" applyNumberFormat="0" applyAlignment="0" applyProtection="0"/>
    <xf numFmtId="0" fontId="38" fillId="29" borderId="78" applyNumberFormat="0" applyAlignment="0" applyProtection="0"/>
    <xf numFmtId="0" fontId="2" fillId="34" borderId="74" applyNumberFormat="0" applyAlignment="0">
      <alignment horizontal="left"/>
    </xf>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58" fillId="10" borderId="63"/>
    <xf numFmtId="0" fontId="58" fillId="10" borderId="63"/>
    <xf numFmtId="0" fontId="35" fillId="16" borderId="76" applyNumberFormat="0" applyAlignment="0" applyProtection="0"/>
    <xf numFmtId="0" fontId="40" fillId="0" borderId="70" applyNumberFormat="0" applyFill="0" applyAlignment="0" applyProtection="0"/>
    <xf numFmtId="0" fontId="38" fillId="29" borderId="78" applyNumberFormat="0" applyAlignment="0" applyProtection="0"/>
    <xf numFmtId="0" fontId="40" fillId="0" borderId="75"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2" fillId="34" borderId="74" applyNumberFormat="0" applyAlignment="0">
      <alignment horizontal="left"/>
    </xf>
    <xf numFmtId="0" fontId="35" fillId="16" borderId="81" applyNumberFormat="0" applyAlignment="0" applyProtection="0"/>
    <xf numFmtId="0" fontId="35" fillId="16" borderId="76" applyNumberFormat="0" applyAlignment="0" applyProtection="0"/>
    <xf numFmtId="0" fontId="38" fillId="29" borderId="78" applyNumberFormat="0" applyAlignment="0" applyProtection="0"/>
    <xf numFmtId="0" fontId="35" fillId="16" borderId="76" applyNumberFormat="0" applyAlignment="0" applyProtection="0"/>
    <xf numFmtId="0" fontId="42" fillId="0" borderId="74">
      <alignment horizontal="center"/>
    </xf>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21" fillId="32" borderId="77"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35" fillId="16" borderId="81" applyNumberFormat="0" applyAlignment="0" applyProtection="0"/>
    <xf numFmtId="0" fontId="40" fillId="0" borderId="80" applyNumberFormat="0" applyFill="0" applyAlignment="0" applyProtection="0"/>
    <xf numFmtId="0" fontId="38" fillId="29" borderId="83"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28" fillId="29" borderId="81" applyNumberFormat="0" applyAlignment="0" applyProtection="0"/>
    <xf numFmtId="0" fontId="2" fillId="34" borderId="74" applyNumberFormat="0" applyAlignment="0">
      <alignment horizontal="left"/>
    </xf>
    <xf numFmtId="0" fontId="28" fillId="29" borderId="71" applyNumberFormat="0" applyAlignment="0" applyProtection="0"/>
    <xf numFmtId="169" fontId="50" fillId="33" borderId="74" applyAlignment="0">
      <protection locked="0"/>
    </xf>
    <xf numFmtId="0" fontId="11" fillId="32" borderId="72" applyNumberFormat="0" applyFont="0" applyAlignment="0" applyProtection="0"/>
    <xf numFmtId="0" fontId="42" fillId="0" borderId="30">
      <alignment horizontal="center"/>
    </xf>
    <xf numFmtId="0" fontId="40" fillId="0" borderId="80" applyNumberFormat="0" applyFill="0" applyAlignment="0" applyProtection="0"/>
    <xf numFmtId="0" fontId="38" fillId="29" borderId="78" applyNumberForma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11" fillId="32" borderId="77" applyNumberFormat="0" applyFont="0" applyAlignment="0" applyProtection="0"/>
    <xf numFmtId="0" fontId="21" fillId="32" borderId="77"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5" applyNumberFormat="0" applyFill="0" applyAlignment="0" applyProtection="0"/>
    <xf numFmtId="0" fontId="40" fillId="0" borderId="75" applyNumberFormat="0" applyFill="0" applyAlignment="0" applyProtection="0"/>
    <xf numFmtId="169" fontId="50" fillId="33" borderId="74" applyAlignment="0">
      <protection locked="0"/>
    </xf>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80" applyNumberFormat="0" applyFill="0" applyAlignment="0" applyProtection="0"/>
    <xf numFmtId="0" fontId="38" fillId="29" borderId="73"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28" fillId="29" borderId="81" applyNumberFormat="0" applyAlignment="0" applyProtection="0"/>
    <xf numFmtId="0" fontId="28" fillId="29" borderId="81" applyNumberFormat="0" applyAlignment="0" applyProtection="0"/>
    <xf numFmtId="0" fontId="28" fillId="29" borderId="81"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35" fillId="16" borderId="81" applyNumberFormat="0" applyAlignment="0" applyProtection="0"/>
    <xf numFmtId="0" fontId="11" fillId="32" borderId="82" applyNumberFormat="0" applyFont="0" applyAlignment="0" applyProtection="0"/>
    <xf numFmtId="0" fontId="11" fillId="32" borderId="82" applyNumberFormat="0" applyFont="0" applyAlignment="0" applyProtection="0"/>
    <xf numFmtId="0" fontId="11" fillId="32" borderId="82" applyNumberFormat="0" applyFont="0" applyAlignment="0" applyProtection="0"/>
    <xf numFmtId="0" fontId="11" fillId="32" borderId="82" applyNumberFormat="0" applyFont="0" applyAlignment="0" applyProtection="0"/>
    <xf numFmtId="0" fontId="21" fillId="32" borderId="82" applyNumberFormat="0" applyFon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38" fillId="29" borderId="83" applyNumberFormat="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38" fillId="29" borderId="78" applyNumberFormat="0" applyAlignment="0" applyProtection="0"/>
    <xf numFmtId="0" fontId="21" fillId="32" borderId="72" applyNumberFormat="0" applyFont="0" applyAlignment="0" applyProtection="0"/>
    <xf numFmtId="0" fontId="40" fillId="0" borderId="80" applyNumberFormat="0" applyFill="0" applyAlignment="0" applyProtection="0"/>
    <xf numFmtId="0" fontId="2" fillId="34" borderId="74" applyNumberFormat="0" applyAlignment="0">
      <alignment horizontal="left"/>
    </xf>
    <xf numFmtId="0" fontId="35" fillId="16"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2" fillId="34" borderId="79" applyNumberFormat="0" applyAlignment="0">
      <alignment horizontal="left"/>
    </xf>
    <xf numFmtId="0" fontId="11" fillId="32" borderId="7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1" fillId="32" borderId="72" applyNumberFormat="0" applyFont="0" applyAlignment="0" applyProtection="0"/>
    <xf numFmtId="0" fontId="38" fillId="29" borderId="78"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1" fillId="32" borderId="8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42" fillId="0" borderId="74">
      <alignment horizontal="center"/>
    </xf>
    <xf numFmtId="0" fontId="19" fillId="0" borderId="0"/>
    <xf numFmtId="0" fontId="35" fillId="16" borderId="71" applyNumberFormat="0" applyAlignment="0" applyProtection="0"/>
    <xf numFmtId="0" fontId="28" fillId="29" borderId="71" applyNumberFormat="0" applyAlignment="0" applyProtection="0"/>
    <xf numFmtId="0" fontId="35" fillId="16" borderId="71" applyNumberFormat="0" applyAlignment="0" applyProtection="0"/>
    <xf numFmtId="0" fontId="40" fillId="0" borderId="70" applyNumberFormat="0" applyFill="0" applyAlignment="0" applyProtection="0"/>
    <xf numFmtId="0" fontId="11" fillId="32" borderId="72" applyNumberFormat="0" applyFont="0" applyAlignment="0" applyProtection="0"/>
    <xf numFmtId="0" fontId="19" fillId="0" borderId="0"/>
    <xf numFmtId="0" fontId="38" fillId="29" borderId="73" applyNumberFormat="0" applyAlignment="0" applyProtection="0"/>
    <xf numFmtId="0" fontId="19" fillId="0" borderId="0"/>
    <xf numFmtId="0" fontId="19" fillId="0" borderId="0"/>
    <xf numFmtId="0" fontId="40" fillId="0" borderId="80" applyNumberFormat="0" applyFill="0" applyAlignment="0" applyProtection="0"/>
    <xf numFmtId="0" fontId="35" fillId="16" borderId="71" applyNumberFormat="0" applyAlignment="0" applyProtection="0"/>
    <xf numFmtId="0" fontId="11" fillId="32" borderId="72" applyNumberFormat="0" applyFont="0" applyAlignment="0" applyProtection="0"/>
    <xf numFmtId="0" fontId="28" fillId="29" borderId="71" applyNumberFormat="0" applyAlignment="0" applyProtection="0"/>
    <xf numFmtId="0" fontId="40" fillId="0" borderId="70" applyNumberFormat="0" applyFill="0" applyAlignment="0" applyProtection="0"/>
    <xf numFmtId="0" fontId="35" fillId="16" borderId="71" applyNumberFormat="0" applyAlignment="0" applyProtection="0"/>
    <xf numFmtId="0" fontId="19" fillId="0" borderId="0"/>
    <xf numFmtId="0" fontId="19" fillId="0" borderId="0"/>
    <xf numFmtId="0" fontId="35" fillId="16" borderId="71" applyNumberFormat="0" applyAlignment="0" applyProtection="0"/>
    <xf numFmtId="0" fontId="19" fillId="0" borderId="0"/>
    <xf numFmtId="0" fontId="19" fillId="0" borderId="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38" fillId="29" borderId="78" applyNumberFormat="0" applyAlignment="0" applyProtection="0"/>
    <xf numFmtId="0" fontId="28" fillId="29"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29" borderId="78"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29" borderId="71" applyNumberFormat="0" applyAlignment="0" applyProtection="0"/>
    <xf numFmtId="0" fontId="38" fillId="29" borderId="73" applyNumberFormat="0" applyAlignment="0" applyProtection="0"/>
    <xf numFmtId="0" fontId="38" fillId="29" borderId="78"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16" borderId="71" applyNumberFormat="0" applyAlignment="0" applyProtection="0"/>
    <xf numFmtId="0" fontId="38" fillId="29" borderId="73" applyNumberFormat="0" applyAlignment="0" applyProtection="0"/>
    <xf numFmtId="0" fontId="21" fillId="32" borderId="72" applyNumberFormat="0" applyFont="0" applyAlignment="0" applyProtection="0"/>
    <xf numFmtId="0" fontId="40" fillId="0" borderId="80" applyNumberFormat="0" applyFill="0" applyAlignment="0" applyProtection="0"/>
    <xf numFmtId="0" fontId="38" fillId="29" borderId="73" applyNumberFormat="0" applyAlignment="0" applyProtection="0"/>
    <xf numFmtId="0" fontId="19" fillId="0" borderId="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169" fontId="50" fillId="33" borderId="30" applyAlignment="0">
      <protection locked="0"/>
    </xf>
    <xf numFmtId="0" fontId="35" fillId="16" borderId="71" applyNumberFormat="0" applyAlignment="0" applyProtection="0"/>
    <xf numFmtId="0" fontId="2" fillId="34" borderId="30" applyNumberFormat="0" applyAlignment="0">
      <alignment horizontal="left"/>
    </xf>
    <xf numFmtId="43" fontId="19" fillId="0" borderId="0" applyFont="0" applyFill="0" applyBorder="0" applyAlignment="0" applyProtection="0"/>
    <xf numFmtId="0" fontId="19" fillId="0" borderId="0"/>
    <xf numFmtId="0" fontId="2" fillId="34" borderId="30" applyNumberFormat="0" applyAlignment="0">
      <alignment horizontal="left"/>
    </xf>
    <xf numFmtId="0" fontId="19" fillId="0" borderId="0"/>
    <xf numFmtId="0" fontId="40" fillId="0" borderId="70" applyNumberFormat="0" applyFill="0" applyAlignment="0" applyProtection="0"/>
    <xf numFmtId="0" fontId="28" fillId="29" borderId="71" applyNumberFormat="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8" fillId="29" borderId="78" applyNumberFormat="0" applyAlignment="0" applyProtection="0"/>
    <xf numFmtId="0" fontId="40" fillId="0" borderId="7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72"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32" borderId="72"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70" applyNumberFormat="0" applyFill="0" applyAlignment="0" applyProtection="0"/>
    <xf numFmtId="0" fontId="21" fillId="32" borderId="72" applyNumberFormat="0" applyFont="0" applyAlignment="0" applyProtection="0"/>
    <xf numFmtId="0" fontId="35" fillId="16" borderId="71" applyNumberFormat="0" applyAlignment="0" applyProtection="0"/>
    <xf numFmtId="0" fontId="29" fillId="30" borderId="55" applyNumberFormat="0" applyAlignment="0" applyProtection="0"/>
    <xf numFmtId="169" fontId="50" fillId="33" borderId="79" applyAlignment="0">
      <protection locked="0"/>
    </xf>
    <xf numFmtId="0" fontId="2" fillId="34" borderId="74" applyNumberFormat="0" applyAlignment="0">
      <alignment horizontal="left"/>
    </xf>
    <xf numFmtId="0" fontId="2" fillId="34" borderId="79" applyNumberFormat="0" applyAlignment="0">
      <alignment horizontal="left"/>
    </xf>
    <xf numFmtId="0" fontId="38" fillId="29" borderId="78" applyNumberFormat="0" applyAlignment="0" applyProtection="0"/>
    <xf numFmtId="9" fontId="19" fillId="0" borderId="0" applyFont="0" applyFill="0" applyBorder="0" applyAlignment="0" applyProtection="0"/>
    <xf numFmtId="169" fontId="50" fillId="33" borderId="74" applyAlignment="0">
      <protection locked="0"/>
    </xf>
    <xf numFmtId="0" fontId="35" fillId="16" borderId="71" applyNumberFormat="0" applyAlignment="0" applyProtection="0"/>
    <xf numFmtId="0" fontId="28" fillId="29" borderId="71" applyNumberFormat="0" applyAlignment="0" applyProtection="0"/>
    <xf numFmtId="0" fontId="21" fillId="32" borderId="72" applyNumberFormat="0" applyFon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35" fillId="16" borderId="71" applyNumberFormat="0" applyAlignment="0" applyProtection="0"/>
    <xf numFmtId="0" fontId="40" fillId="0" borderId="70" applyNumberFormat="0" applyFill="0" applyAlignment="0" applyProtection="0"/>
    <xf numFmtId="0" fontId="28" fillId="29" borderId="71" applyNumberFormat="0" applyAlignment="0" applyProtection="0"/>
    <xf numFmtId="0" fontId="28" fillId="29" borderId="71" applyNumberFormat="0" applyAlignment="0" applyProtection="0"/>
    <xf numFmtId="0" fontId="28" fillId="29" borderId="71"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21" fillId="32" borderId="72" applyNumberFormat="0" applyFont="0" applyAlignment="0" applyProtection="0"/>
    <xf numFmtId="0" fontId="40" fillId="0" borderId="70" applyNumberFormat="0" applyFill="0" applyAlignment="0" applyProtection="0"/>
    <xf numFmtId="0" fontId="35" fillId="16" borderId="71" applyNumberFormat="0" applyAlignment="0" applyProtection="0"/>
    <xf numFmtId="0" fontId="28" fillId="29" borderId="71" applyNumberFormat="0" applyAlignment="0" applyProtection="0"/>
    <xf numFmtId="0" fontId="42" fillId="0" borderId="79">
      <alignment horizontal="center"/>
    </xf>
    <xf numFmtId="0" fontId="28" fillId="29" borderId="71" applyNumberFormat="0" applyAlignment="0" applyProtection="0"/>
    <xf numFmtId="0" fontId="2" fillId="34" borderId="79" applyNumberFormat="0" applyAlignment="0">
      <alignment horizontal="left"/>
    </xf>
    <xf numFmtId="0" fontId="35" fillId="16" borderId="71" applyNumberFormat="0" applyAlignment="0" applyProtection="0"/>
    <xf numFmtId="0" fontId="42" fillId="0" borderId="79">
      <alignment horizontal="center"/>
    </xf>
    <xf numFmtId="0" fontId="2" fillId="34" borderId="79" applyNumberFormat="0" applyAlignment="0">
      <alignment horizontal="left"/>
    </xf>
    <xf numFmtId="0" fontId="38" fillId="29" borderId="78" applyNumberFormat="0" applyAlignment="0" applyProtection="0"/>
    <xf numFmtId="0" fontId="35" fillId="16" borderId="71" applyNumberFormat="0" applyAlignment="0" applyProtection="0"/>
    <xf numFmtId="0" fontId="29" fillId="30" borderId="55" applyNumberFormat="0" applyAlignment="0" applyProtection="0"/>
    <xf numFmtId="0" fontId="28" fillId="29" borderId="71" applyNumberFormat="0" applyAlignment="0" applyProtection="0"/>
    <xf numFmtId="0" fontId="35" fillId="16" borderId="71"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38" fillId="29" borderId="73" applyNumberFormat="0" applyAlignment="0" applyProtection="0"/>
    <xf numFmtId="0" fontId="58" fillId="10" borderId="63"/>
    <xf numFmtId="0" fontId="58" fillId="10" borderId="63"/>
    <xf numFmtId="0" fontId="40" fillId="0" borderId="70" applyNumberFormat="0" applyFill="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5" fillId="16" borderId="71" applyNumberFormat="0" applyAlignment="0" applyProtection="0"/>
    <xf numFmtId="0" fontId="40" fillId="0" borderId="70" applyNumberFormat="0" applyFill="0" applyAlignment="0" applyProtection="0"/>
    <xf numFmtId="0" fontId="28" fillId="29" borderId="71" applyNumberFormat="0" applyAlignment="0" applyProtection="0"/>
    <xf numFmtId="169" fontId="50" fillId="33" borderId="79" applyAlignment="0">
      <protection locked="0"/>
    </xf>
    <xf numFmtId="0" fontId="11" fillId="32" borderId="72" applyNumberFormat="0" applyFont="0" applyAlignment="0" applyProtection="0"/>
    <xf numFmtId="0" fontId="42" fillId="0" borderId="79">
      <alignment horizontal="center"/>
    </xf>
    <xf numFmtId="0" fontId="38" fillId="29" borderId="78"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38" fillId="29" borderId="78" applyNumberForma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11" fillId="32" borderId="72" applyNumberFormat="0" applyFont="0" applyAlignment="0" applyProtection="0"/>
    <xf numFmtId="0" fontId="21" fillId="32" borderId="72" applyNumberFormat="0" applyFon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38" fillId="29" borderId="78" applyNumberFormat="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40" fillId="0" borderId="70" applyNumberFormat="0" applyFill="0" applyAlignment="0" applyProtection="0"/>
    <xf numFmtId="0" fontId="19" fillId="0" borderId="0"/>
    <xf numFmtId="43" fontId="19" fillId="0" borderId="0" applyFont="0" applyFill="0" applyBorder="0" applyAlignment="0" applyProtection="0"/>
    <xf numFmtId="0" fontId="28" fillId="29"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60" fillId="0" borderId="0" applyNumberFormat="0" applyFill="0" applyBorder="0" applyAlignment="0" applyProtection="0"/>
    <xf numFmtId="0" fontId="40" fillId="0" borderId="87" applyNumberFormat="0" applyFill="0" applyAlignment="0" applyProtection="0"/>
    <xf numFmtId="0" fontId="38" fillId="29" borderId="84" applyNumberFormat="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43" fontId="1" fillId="0" borderId="0" applyFont="0" applyFill="0" applyBorder="0" applyAlignment="0" applyProtection="0"/>
    <xf numFmtId="0" fontId="21" fillId="32" borderId="86" applyNumberFormat="0" applyFont="0" applyAlignment="0" applyProtection="0"/>
    <xf numFmtId="0" fontId="29" fillId="30" borderId="5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169" fontId="50" fillId="33" borderId="79" applyAlignment="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87" applyNumberFormat="0" applyFill="0" applyAlignment="0" applyProtection="0"/>
    <xf numFmtId="0" fontId="40" fillId="0" borderId="87" applyNumberFormat="0" applyFill="0" applyAlignment="0" applyProtection="0"/>
    <xf numFmtId="0" fontId="19" fillId="0" borderId="0"/>
    <xf numFmtId="0" fontId="40" fillId="0" borderId="87" applyNumberFormat="0" applyFill="0" applyAlignment="0" applyProtection="0"/>
    <xf numFmtId="0" fontId="19" fillId="0" borderId="0"/>
    <xf numFmtId="0" fontId="36" fillId="0" borderId="65"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1" fillId="32" borderId="60"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28" fillId="29" borderId="85" applyNumberFormat="0" applyAlignment="0" applyProtection="0"/>
    <xf numFmtId="0" fontId="58" fillId="10" borderId="63"/>
    <xf numFmtId="0" fontId="58" fillId="10" borderId="63"/>
    <xf numFmtId="0" fontId="38" fillId="29" borderId="84" applyNumberFormat="0" applyAlignment="0" applyProtection="0"/>
    <xf numFmtId="0" fontId="35" fillId="16" borderId="85" applyNumberFormat="0" applyAlignment="0" applyProtection="0"/>
    <xf numFmtId="0" fontId="29" fillId="30" borderId="55" applyNumberFormat="0" applyAlignment="0" applyProtection="0"/>
    <xf numFmtId="0" fontId="29" fillId="30" borderId="55" applyNumberFormat="0" applyAlignment="0" applyProtection="0"/>
    <xf numFmtId="0" fontId="11" fillId="32" borderId="86" applyNumberFormat="0" applyFont="0" applyAlignment="0" applyProtection="0"/>
    <xf numFmtId="0" fontId="35" fillId="16"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0" fontId="38" fillId="29" borderId="84" applyNumberFormat="0" applyAlignment="0" applyProtection="0"/>
    <xf numFmtId="0" fontId="43" fillId="0" borderId="53">
      <alignment horizontal="left" wrapText="1" indent="2"/>
    </xf>
    <xf numFmtId="0" fontId="2" fillId="34" borderId="79" applyNumberFormat="0" applyAlignment="0">
      <alignment horizontal="left"/>
    </xf>
    <xf numFmtId="0" fontId="2" fillId="34" borderId="79" applyNumberFormat="0" applyAlignment="0">
      <alignment horizontal="left"/>
    </xf>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28" fillId="29" borderId="54" applyNumberFormat="0" applyAlignment="0" applyProtection="0"/>
    <xf numFmtId="0" fontId="28" fillId="29" borderId="85" applyNumberFormat="0" applyAlignment="0" applyProtection="0"/>
    <xf numFmtId="0" fontId="40" fillId="0" borderId="62" applyNumberFormat="0" applyFill="0" applyAlignment="0" applyProtection="0"/>
    <xf numFmtId="0" fontId="28" fillId="29" borderId="54" applyNumberFormat="0" applyAlignment="0" applyProtection="0"/>
    <xf numFmtId="0" fontId="2" fillId="34" borderId="79" applyNumberFormat="0" applyAlignment="0">
      <alignment horizontal="left"/>
    </xf>
    <xf numFmtId="0" fontId="28" fillId="29" borderId="54" applyNumberFormat="0" applyAlignment="0" applyProtection="0"/>
    <xf numFmtId="0" fontId="11" fillId="32" borderId="60" applyNumberFormat="0" applyFont="0" applyAlignment="0" applyProtection="0"/>
    <xf numFmtId="0" fontId="40" fillId="0" borderId="62" applyNumberFormat="0" applyFill="0" applyAlignment="0" applyProtection="0"/>
    <xf numFmtId="0" fontId="11" fillId="32" borderId="86" applyNumberFormat="0" applyFont="0" applyAlignment="0" applyProtection="0"/>
    <xf numFmtId="0" fontId="2" fillId="34" borderId="79" applyNumberFormat="0" applyAlignment="0">
      <alignment horizontal="left"/>
    </xf>
    <xf numFmtId="0" fontId="42" fillId="0" borderId="79">
      <alignment horizontal="center"/>
    </xf>
    <xf numFmtId="0" fontId="40" fillId="0" borderId="87"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9" fillId="30" borderId="55" applyNumberFormat="0" applyAlignment="0" applyProtection="0"/>
    <xf numFmtId="0" fontId="35" fillId="16" borderId="54" applyNumberFormat="0" applyAlignment="0" applyProtection="0"/>
    <xf numFmtId="0" fontId="35" fillId="16" borderId="54" applyNumberFormat="0" applyAlignment="0" applyProtection="0"/>
    <xf numFmtId="0" fontId="2" fillId="34" borderId="79" applyNumberFormat="0" applyAlignment="0">
      <alignment horizontal="left"/>
    </xf>
    <xf numFmtId="169" fontId="50" fillId="33" borderId="79" applyAlignment="0">
      <protection locked="0"/>
    </xf>
    <xf numFmtId="0" fontId="11" fillId="32" borderId="86" applyNumberFormat="0" applyFont="0" applyAlignment="0" applyProtection="0"/>
    <xf numFmtId="0" fontId="35" fillId="16" borderId="54" applyNumberFormat="0" applyAlignment="0" applyProtection="0"/>
    <xf numFmtId="0" fontId="28" fillId="29" borderId="5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38" fillId="29" borderId="61" applyNumberFormat="0" applyAlignment="0" applyProtection="0"/>
    <xf numFmtId="0" fontId="28" fillId="29" borderId="54" applyNumberFormat="0" applyAlignment="0" applyProtection="0"/>
    <xf numFmtId="0" fontId="35" fillId="16" borderId="54" applyNumberFormat="0" applyAlignment="0" applyProtection="0"/>
    <xf numFmtId="0" fontId="28" fillId="29" borderId="85" applyNumberFormat="0" applyAlignment="0" applyProtection="0"/>
    <xf numFmtId="0" fontId="38" fillId="29" borderId="84" applyNumberFormat="0" applyAlignment="0" applyProtection="0"/>
    <xf numFmtId="0" fontId="21" fillId="32" borderId="60" applyNumberFormat="0" applyFont="0" applyAlignment="0" applyProtection="0"/>
    <xf numFmtId="0" fontId="35" fillId="16" borderId="54" applyNumberFormat="0" applyAlignment="0" applyProtection="0"/>
    <xf numFmtId="0" fontId="28" fillId="29" borderId="54" applyNumberFormat="0" applyAlignment="0" applyProtection="0"/>
    <xf numFmtId="0" fontId="40" fillId="0" borderId="87" applyNumberFormat="0" applyFill="0" applyAlignment="0" applyProtection="0"/>
    <xf numFmtId="166" fontId="25" fillId="0" borderId="0" applyFont="0" applyFill="0" applyBorder="0" applyAlignment="0" applyProtection="0"/>
    <xf numFmtId="0" fontId="38" fillId="29" borderId="61" applyNumberFormat="0" applyAlignment="0" applyProtection="0"/>
    <xf numFmtId="0" fontId="40" fillId="0" borderId="87" applyNumberFormat="0" applyFill="0" applyAlignment="0" applyProtection="0"/>
    <xf numFmtId="0" fontId="40" fillId="0" borderId="62"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54" applyNumberFormat="0" applyAlignment="0" applyProtection="0"/>
    <xf numFmtId="0" fontId="35" fillId="16" borderId="54" applyNumberFormat="0" applyAlignment="0" applyProtection="0"/>
    <xf numFmtId="0" fontId="11" fillId="32" borderId="60" applyNumberFormat="0" applyFont="0" applyAlignment="0" applyProtection="0"/>
    <xf numFmtId="0" fontId="28" fillId="29" borderId="85" applyNumberFormat="0" applyAlignment="0" applyProtection="0"/>
    <xf numFmtId="0" fontId="28" fillId="29" borderId="54" applyNumberFormat="0" applyAlignment="0" applyProtection="0"/>
    <xf numFmtId="169" fontId="50" fillId="33" borderId="79" applyAlignment="0">
      <protection locked="0"/>
    </xf>
    <xf numFmtId="0" fontId="40" fillId="0" borderId="87"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54" applyNumberFormat="0" applyAlignment="0" applyProtection="0"/>
    <xf numFmtId="0" fontId="2" fillId="34" borderId="79" applyNumberFormat="0" applyAlignment="0">
      <alignment horizontal="left"/>
    </xf>
    <xf numFmtId="0" fontId="40" fillId="0" borderId="62" applyNumberFormat="0" applyFill="0" applyAlignment="0" applyProtection="0"/>
    <xf numFmtId="0" fontId="28" fillId="29" borderId="54" applyNumberFormat="0" applyAlignment="0" applyProtection="0"/>
    <xf numFmtId="0" fontId="28" fillId="29" borderId="54" applyNumberFormat="0" applyAlignment="0" applyProtection="0"/>
    <xf numFmtId="0" fontId="35" fillId="16" borderId="54" applyNumberFormat="0" applyAlignment="0" applyProtection="0"/>
    <xf numFmtId="0" fontId="28" fillId="29" borderId="85" applyNumberFormat="0" applyAlignment="0" applyProtection="0"/>
    <xf numFmtId="0" fontId="2" fillId="34" borderId="79" applyNumberFormat="0" applyAlignment="0">
      <alignment horizontal="left"/>
    </xf>
    <xf numFmtId="0" fontId="28" fillId="29" borderId="54" applyNumberFormat="0" applyAlignment="0" applyProtection="0"/>
    <xf numFmtId="0" fontId="40" fillId="0" borderId="62" applyNumberFormat="0" applyFill="0" applyAlignment="0" applyProtection="0"/>
    <xf numFmtId="0" fontId="2" fillId="34" borderId="79" applyNumberFormat="0" applyAlignment="0">
      <alignment horizontal="left"/>
    </xf>
    <xf numFmtId="0" fontId="40" fillId="0" borderId="62"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5" fillId="16" borderId="54" applyNumberFormat="0" applyAlignment="0" applyProtection="0"/>
    <xf numFmtId="0" fontId="35" fillId="16" borderId="54" applyNumberFormat="0" applyAlignment="0" applyProtection="0"/>
    <xf numFmtId="0" fontId="28" fillId="29" borderId="54" applyNumberFormat="0" applyAlignment="0" applyProtection="0"/>
    <xf numFmtId="0" fontId="2" fillId="34" borderId="79" applyNumberFormat="0" applyAlignment="0">
      <alignment horizontal="left"/>
    </xf>
    <xf numFmtId="0" fontId="38" fillId="29" borderId="61"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28" fillId="29" borderId="85" applyNumberFormat="0" applyAlignment="0" applyProtection="0"/>
    <xf numFmtId="0" fontId="38" fillId="29" borderId="84" applyNumberFormat="0" applyAlignment="0" applyProtection="0"/>
    <xf numFmtId="0" fontId="42" fillId="0" borderId="79">
      <alignment horizontal="center"/>
    </xf>
    <xf numFmtId="0" fontId="35" fillId="16" borderId="85" applyNumberFormat="0" applyAlignment="0" applyProtection="0"/>
    <xf numFmtId="0" fontId="42" fillId="0" borderId="79">
      <alignment horizontal="center"/>
    </xf>
    <xf numFmtId="0" fontId="2" fillId="34" borderId="79" applyNumberFormat="0" applyAlignment="0">
      <alignment horizontal="left"/>
    </xf>
    <xf numFmtId="0" fontId="29" fillId="30" borderId="55" applyNumberFormat="0" applyAlignment="0" applyProtection="0"/>
    <xf numFmtId="0" fontId="28" fillId="29" borderId="54" applyNumberFormat="0" applyAlignment="0" applyProtection="0"/>
    <xf numFmtId="0" fontId="40" fillId="0" borderId="62" applyNumberFormat="0" applyFill="0" applyAlignment="0" applyProtection="0"/>
    <xf numFmtId="0" fontId="38" fillId="29" borderId="61" applyNumberFormat="0" applyAlignment="0" applyProtection="0"/>
    <xf numFmtId="0" fontId="40" fillId="0" borderId="87" applyNumberFormat="0" applyFill="0" applyAlignment="0" applyProtection="0"/>
    <xf numFmtId="0" fontId="35" fillId="16" borderId="85" applyNumberFormat="0" applyAlignment="0" applyProtection="0"/>
    <xf numFmtId="0" fontId="42" fillId="0" borderId="79">
      <alignment horizontal="center"/>
    </xf>
    <xf numFmtId="0" fontId="11" fillId="32" borderId="86" applyNumberFormat="0" applyFont="0" applyAlignment="0" applyProtection="0"/>
    <xf numFmtId="0" fontId="40" fillId="0" borderId="62" applyNumberFormat="0" applyFill="0" applyAlignment="0" applyProtection="0"/>
    <xf numFmtId="0" fontId="35" fillId="16" borderId="54" applyNumberFormat="0" applyAlignment="0" applyProtection="0"/>
    <xf numFmtId="0" fontId="35" fillId="16" borderId="85" applyNumberFormat="0" applyAlignment="0" applyProtection="0"/>
    <xf numFmtId="0" fontId="21" fillId="32" borderId="60" applyNumberFormat="0" applyFont="0" applyAlignment="0" applyProtection="0"/>
    <xf numFmtId="0" fontId="38" fillId="29" borderId="61" applyNumberFormat="0" applyAlignment="0" applyProtection="0"/>
    <xf numFmtId="0" fontId="35" fillId="16" borderId="54" applyNumberFormat="0" applyAlignment="0" applyProtection="0"/>
    <xf numFmtId="0" fontId="35" fillId="16" borderId="85" applyNumberFormat="0" applyAlignment="0" applyProtection="0"/>
    <xf numFmtId="0" fontId="28" fillId="29" borderId="54"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54" applyNumberFormat="0" applyAlignment="0" applyProtection="0"/>
    <xf numFmtId="0" fontId="2" fillId="34" borderId="79" applyNumberFormat="0" applyAlignment="0">
      <alignment horizontal="left"/>
    </xf>
    <xf numFmtId="0" fontId="28" fillId="29" borderId="85" applyNumberFormat="0" applyAlignment="0" applyProtection="0"/>
    <xf numFmtId="0" fontId="35" fillId="16" borderId="85" applyNumberFormat="0" applyAlignment="0" applyProtection="0"/>
    <xf numFmtId="0" fontId="11" fillId="32" borderId="60" applyNumberFormat="0" applyFont="0" applyAlignment="0" applyProtection="0"/>
    <xf numFmtId="0" fontId="35" fillId="16" borderId="5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62" applyNumberFormat="0" applyFill="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44" fontId="1" fillId="0" borderId="0" applyFont="0" applyFill="0" applyBorder="0" applyAlignment="0" applyProtection="0"/>
    <xf numFmtId="0" fontId="40" fillId="0" borderId="87" applyNumberFormat="0" applyFill="0" applyAlignment="0" applyProtection="0"/>
    <xf numFmtId="0" fontId="36" fillId="0" borderId="65" applyNumberFormat="0" applyFill="0" applyAlignment="0" applyProtection="0"/>
    <xf numFmtId="0" fontId="35" fillId="16" borderId="54" applyNumberFormat="0" applyAlignment="0" applyProtection="0"/>
    <xf numFmtId="169" fontId="50" fillId="33" borderId="79" applyAlignment="0">
      <protection locked="0"/>
    </xf>
    <xf numFmtId="0" fontId="35" fillId="16" borderId="85" applyNumberFormat="0" applyAlignment="0" applyProtection="0"/>
    <xf numFmtId="0" fontId="40" fillId="0" borderId="87" applyNumberFormat="0" applyFill="0" applyAlignment="0" applyProtection="0"/>
    <xf numFmtId="0" fontId="28" fillId="29" borderId="54" applyNumberFormat="0" applyAlignment="0" applyProtection="0"/>
    <xf numFmtId="0" fontId="40" fillId="0" borderId="62" applyNumberFormat="0" applyFill="0" applyAlignment="0" applyProtection="0"/>
    <xf numFmtId="0" fontId="35" fillId="16" borderId="85" applyNumberFormat="0" applyAlignment="0" applyProtection="0"/>
    <xf numFmtId="0" fontId="28" fillId="29" borderId="54" applyNumberFormat="0" applyAlignment="0" applyProtection="0"/>
    <xf numFmtId="0" fontId="28" fillId="29" borderId="54" applyNumberFormat="0" applyAlignment="0" applyProtection="0"/>
    <xf numFmtId="0" fontId="21" fillId="32" borderId="86" applyNumberFormat="0" applyFont="0" applyAlignment="0" applyProtection="0"/>
    <xf numFmtId="0" fontId="40" fillId="0" borderId="62" applyNumberFormat="0" applyFill="0" applyAlignment="0" applyProtection="0"/>
    <xf numFmtId="0" fontId="35" fillId="16" borderId="85" applyNumberFormat="0" applyAlignment="0" applyProtection="0"/>
    <xf numFmtId="0" fontId="35" fillId="16" borderId="54" applyNumberFormat="0" applyAlignment="0" applyProtection="0"/>
    <xf numFmtId="169" fontId="50" fillId="33" borderId="79" applyAlignment="0">
      <protection locked="0"/>
    </xf>
    <xf numFmtId="0" fontId="40" fillId="0" borderId="62" applyNumberFormat="0" applyFill="0" applyAlignment="0" applyProtection="0"/>
    <xf numFmtId="0" fontId="28" fillId="29" borderId="85" applyNumberFormat="0" applyAlignment="0" applyProtection="0"/>
    <xf numFmtId="0" fontId="40" fillId="0" borderId="62" applyNumberFormat="0" applyFill="0" applyAlignment="0" applyProtection="0"/>
    <xf numFmtId="0" fontId="28" fillId="29" borderId="54" applyNumberFormat="0" applyAlignment="0" applyProtection="0"/>
    <xf numFmtId="0" fontId="21" fillId="32" borderId="60" applyNumberFormat="0" applyFont="0" applyAlignment="0" applyProtection="0"/>
    <xf numFmtId="0" fontId="11" fillId="32" borderId="86" applyNumberFormat="0" applyFon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28" fillId="29" borderId="54"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61" applyNumberFormat="0" applyAlignment="0" applyProtection="0"/>
    <xf numFmtId="0" fontId="2" fillId="34" borderId="79" applyNumberFormat="0" applyAlignment="0">
      <alignment horizontal="left"/>
    </xf>
    <xf numFmtId="0" fontId="35" fillId="16" borderId="85"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5" fillId="16" borderId="54" applyNumberFormat="0" applyAlignment="0" applyProtection="0"/>
    <xf numFmtId="0" fontId="38" fillId="29" borderId="84" applyNumberFormat="0" applyAlignment="0" applyProtection="0"/>
    <xf numFmtId="0" fontId="28" fillId="29" borderId="54" applyNumberFormat="0" applyAlignment="0" applyProtection="0"/>
    <xf numFmtId="0" fontId="35" fillId="16" borderId="54" applyNumberFormat="0" applyAlignment="0" applyProtection="0"/>
    <xf numFmtId="169" fontId="50" fillId="33" borderId="79" applyAlignment="0">
      <protection locked="0"/>
    </xf>
    <xf numFmtId="0" fontId="38" fillId="29" borderId="84" applyNumberFormat="0" applyAlignment="0" applyProtection="0"/>
    <xf numFmtId="0" fontId="35" fillId="16" borderId="54"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40" fillId="0" borderId="62" applyNumberFormat="0" applyFill="0" applyAlignment="0" applyProtection="0"/>
    <xf numFmtId="0" fontId="38" fillId="29" borderId="61" applyNumberFormat="0" applyAlignment="0" applyProtection="0"/>
    <xf numFmtId="0" fontId="35" fillId="16" borderId="54" applyNumberFormat="0" applyAlignment="0" applyProtection="0"/>
    <xf numFmtId="0" fontId="21" fillId="32" borderId="60" applyNumberFormat="0" applyFont="0" applyAlignment="0" applyProtection="0"/>
    <xf numFmtId="0" fontId="40" fillId="0" borderId="62" applyNumberFormat="0" applyFill="0" applyAlignment="0" applyProtection="0"/>
    <xf numFmtId="0" fontId="35" fillId="16" borderId="5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38" fillId="29" borderId="61" applyNumberFormat="0" applyAlignment="0" applyProtection="0"/>
    <xf numFmtId="0" fontId="21" fillId="32" borderId="60" applyNumberFormat="0" applyFont="0" applyAlignment="0" applyProtection="0"/>
    <xf numFmtId="0" fontId="28" fillId="29" borderId="85" applyNumberFormat="0" applyAlignment="0" applyProtection="0"/>
    <xf numFmtId="0" fontId="28" fillId="29" borderId="85" applyNumberFormat="0" applyAlignment="0" applyProtection="0"/>
    <xf numFmtId="0" fontId="2" fillId="34" borderId="79" applyNumberFormat="0" applyAlignment="0">
      <alignment horizontal="left"/>
    </xf>
    <xf numFmtId="0" fontId="38" fillId="29" borderId="84" applyNumberFormat="0" applyAlignment="0" applyProtection="0"/>
    <xf numFmtId="0" fontId="40" fillId="0" borderId="62"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54" applyNumberFormat="0" applyAlignment="0" applyProtection="0"/>
    <xf numFmtId="0" fontId="38" fillId="29" borderId="84" applyNumberFormat="0" applyAlignment="0" applyProtection="0"/>
    <xf numFmtId="0" fontId="28" fillId="29" borderId="5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61" applyNumberFormat="0" applyAlignment="0" applyProtection="0"/>
    <xf numFmtId="0" fontId="28" fillId="29" borderId="54"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28" fillId="29" borderId="85" applyNumberFormat="0" applyAlignment="0" applyProtection="0"/>
    <xf numFmtId="0" fontId="28" fillId="29" borderId="54" applyNumberFormat="0" applyAlignment="0" applyProtection="0"/>
    <xf numFmtId="0" fontId="21" fillId="32" borderId="86" applyNumberFormat="0" applyFont="0" applyAlignment="0" applyProtection="0"/>
    <xf numFmtId="0" fontId="2" fillId="34" borderId="79" applyNumberFormat="0" applyAlignment="0">
      <alignment horizontal="left"/>
    </xf>
    <xf numFmtId="0" fontId="40" fillId="0" borderId="62"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2" fillId="0" borderId="79">
      <alignment horizontal="center"/>
    </xf>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1" fillId="32" borderId="60" applyNumberFormat="0" applyFont="0" applyAlignment="0" applyProtection="0"/>
    <xf numFmtId="0" fontId="28" fillId="29" borderId="85" applyNumberFormat="0" applyAlignment="0" applyProtection="0"/>
    <xf numFmtId="0" fontId="35" fillId="16"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 fillId="34" borderId="79" applyNumberFormat="0" applyAlignment="0">
      <alignment horizontal="left"/>
    </xf>
    <xf numFmtId="0" fontId="35" fillId="16" borderId="85" applyNumberFormat="0" applyAlignment="0" applyProtection="0"/>
    <xf numFmtId="0" fontId="2" fillId="34" borderId="79" applyNumberFormat="0" applyAlignment="0">
      <alignment horizontal="left"/>
    </xf>
    <xf numFmtId="0" fontId="28" fillId="29" borderId="85" applyNumberFormat="0" applyAlignment="0" applyProtection="0"/>
    <xf numFmtId="0" fontId="21" fillId="32" borderId="60" applyNumberFormat="0" applyFont="0" applyAlignment="0" applyProtection="0"/>
    <xf numFmtId="169" fontId="50" fillId="33" borderId="79" applyAlignment="0">
      <protection locked="0"/>
    </xf>
    <xf numFmtId="0" fontId="35" fillId="16" borderId="54" applyNumberFormat="0" applyAlignment="0" applyProtection="0"/>
    <xf numFmtId="0" fontId="40" fillId="0" borderId="87" applyNumberFormat="0" applyFill="0" applyAlignment="0" applyProtection="0"/>
    <xf numFmtId="0" fontId="28" fillId="29" borderId="54" applyNumberFormat="0" applyAlignment="0" applyProtection="0"/>
    <xf numFmtId="0" fontId="38" fillId="29" borderId="84" applyNumberFormat="0" applyAlignment="0" applyProtection="0"/>
    <xf numFmtId="169" fontId="50" fillId="33" borderId="79" applyAlignment="0">
      <protection locked="0"/>
    </xf>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42" fillId="0" borderId="79">
      <alignment horizontal="center"/>
    </xf>
    <xf numFmtId="0" fontId="38" fillId="29" borderId="84" applyNumberFormat="0" applyAlignment="0" applyProtection="0"/>
    <xf numFmtId="0" fontId="42" fillId="0" borderId="79">
      <alignment horizontal="center"/>
    </xf>
    <xf numFmtId="0" fontId="2" fillId="34" borderId="79" applyNumberFormat="0" applyAlignment="0">
      <alignment horizontal="left"/>
    </xf>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60" applyNumberFormat="0" applyFont="0" applyAlignment="0" applyProtection="0"/>
    <xf numFmtId="0" fontId="28" fillId="29" borderId="85" applyNumberFormat="0" applyAlignment="0" applyProtection="0"/>
    <xf numFmtId="0" fontId="2" fillId="34" borderId="79" applyNumberFormat="0" applyAlignment="0">
      <alignment horizontal="left"/>
    </xf>
    <xf numFmtId="0" fontId="28" fillId="29" borderId="85" applyNumberFormat="0" applyAlignment="0" applyProtection="0"/>
    <xf numFmtId="0" fontId="29" fillId="30" borderId="5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11" fillId="32" borderId="60" applyNumberFormat="0" applyFont="0" applyAlignment="0" applyProtection="0"/>
    <xf numFmtId="0" fontId="21" fillId="32" borderId="60" applyNumberFormat="0" applyFon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38" fillId="29" borderId="61"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169" fontId="50" fillId="33" borderId="79" applyAlignment="0">
      <protection locked="0"/>
    </xf>
    <xf numFmtId="0" fontId="42" fillId="0" borderId="79">
      <alignment horizontal="center"/>
    </xf>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9" fillId="30" borderId="5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29" fillId="30" borderId="55"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9" fillId="30" borderId="55" applyNumberForma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9" fillId="30" borderId="5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6" fillId="0" borderId="65" applyNumberFormat="0" applyFill="0" applyAlignment="0" applyProtection="0"/>
    <xf numFmtId="0" fontId="38" fillId="29" borderId="84" applyNumberFormat="0" applyAlignment="0" applyProtection="0"/>
    <xf numFmtId="0" fontId="35" fillId="16"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21" fillId="32" borderId="86" applyNumberFormat="0" applyFont="0" applyAlignment="0" applyProtection="0"/>
    <xf numFmtId="0" fontId="40" fillId="0" borderId="87" applyNumberFormat="0" applyFill="0" applyAlignment="0" applyProtection="0"/>
    <xf numFmtId="0" fontId="35" fillId="16" borderId="85"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21" fillId="32" borderId="86" applyNumberFormat="0" applyFon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35" fillId="16"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40" fillId="0" borderId="87" applyNumberFormat="0" applyFill="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9" fillId="30" borderId="5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21" fillId="32" borderId="86" applyNumberFormat="0" applyFont="0" applyAlignment="0" applyProtection="0"/>
    <xf numFmtId="0" fontId="2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35" fillId="16" borderId="85" applyNumberFormat="0" applyAlignment="0" applyProtection="0"/>
    <xf numFmtId="0" fontId="35" fillId="16"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21" fillId="32" borderId="86" applyNumberFormat="0" applyFont="0" applyAlignment="0" applyProtection="0"/>
    <xf numFmtId="0" fontId="1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5" fillId="16" borderId="85" applyNumberFormat="0" applyAlignment="0" applyProtection="0"/>
    <xf numFmtId="0" fontId="28" fillId="29" borderId="85" applyNumberFormat="0" applyAlignment="0" applyProtection="0"/>
    <xf numFmtId="0" fontId="35" fillId="16"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28" fillId="29" borderId="85" applyNumberFormat="0" applyAlignment="0" applyProtection="0"/>
    <xf numFmtId="0" fontId="38" fillId="29" borderId="84" applyNumberFormat="0" applyAlignment="0" applyProtection="0"/>
    <xf numFmtId="0" fontId="35" fillId="16" borderId="85" applyNumberFormat="0" applyAlignment="0" applyProtection="0"/>
    <xf numFmtId="0" fontId="28" fillId="29"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1" fillId="32" borderId="86" applyNumberFormat="0" applyFont="0" applyAlignment="0" applyProtection="0"/>
    <xf numFmtId="0" fontId="28" fillId="29" borderId="85" applyNumberFormat="0" applyAlignment="0" applyProtection="0"/>
    <xf numFmtId="0" fontId="2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28" fillId="29" borderId="85" applyNumberForma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5" fillId="16"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38" fillId="29" borderId="84" applyNumberFormat="0" applyAlignment="0" applyProtection="0"/>
    <xf numFmtId="0" fontId="21" fillId="32" borderId="86" applyNumberFormat="0" applyFont="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5" fillId="16"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28" fillId="29" borderId="85" applyNumberFormat="0" applyAlignment="0" applyProtection="0"/>
    <xf numFmtId="0" fontId="28" fillId="29" borderId="85" applyNumberFormat="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38" fillId="29" borderId="84" applyNumberFormat="0" applyAlignment="0" applyProtection="0"/>
    <xf numFmtId="0" fontId="40" fillId="0" borderId="87" applyNumberFormat="0" applyFill="0" applyAlignment="0" applyProtection="0"/>
    <xf numFmtId="0" fontId="38" fillId="29" borderId="84" applyNumberFormat="0" applyAlignment="0" applyProtection="0"/>
    <xf numFmtId="0" fontId="28" fillId="29" borderId="85" applyNumberFormat="0" applyAlignment="0" applyProtection="0"/>
    <xf numFmtId="0" fontId="1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1" fillId="32" borderId="86" applyNumberFormat="0" applyFont="0" applyAlignment="0" applyProtection="0"/>
    <xf numFmtId="0" fontId="28" fillId="29" borderId="85" applyNumberFormat="0" applyAlignment="0" applyProtection="0"/>
    <xf numFmtId="0" fontId="28" fillId="29" borderId="85" applyNumberFormat="0" applyAlignment="0" applyProtection="0"/>
    <xf numFmtId="0" fontId="29" fillId="30" borderId="5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8" fillId="29" borderId="84" applyNumberFormat="0" applyAlignment="0" applyProtection="0"/>
    <xf numFmtId="0" fontId="11" fillId="32" borderId="86" applyNumberFormat="0" applyFon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1" fillId="32" borderId="86" applyNumberFormat="0" applyFont="0" applyAlignment="0" applyProtection="0"/>
    <xf numFmtId="0" fontId="35" fillId="16" borderId="85"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5" fillId="16" borderId="85" applyNumberFormat="0" applyAlignment="0" applyProtection="0"/>
    <xf numFmtId="0" fontId="40" fillId="0" borderId="87" applyNumberFormat="0" applyFill="0" applyAlignment="0" applyProtection="0"/>
    <xf numFmtId="0" fontId="28" fillId="2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11" fillId="32" borderId="86"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8" fillId="29" borderId="85"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28" fillId="29" borderId="85" applyNumberForma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19" fillId="0" borderId="0"/>
    <xf numFmtId="0" fontId="19" fillId="0" borderId="0"/>
    <xf numFmtId="0" fontId="42" fillId="0" borderId="88">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50" fillId="33" borderId="88" applyAlignment="0">
      <protection locked="0"/>
    </xf>
    <xf numFmtId="0" fontId="2" fillId="34" borderId="88" applyNumberFormat="0" applyAlignment="0">
      <alignment horizontal="left"/>
    </xf>
    <xf numFmtId="43" fontId="19" fillId="0" borderId="0" applyFont="0" applyFill="0" applyBorder="0" applyAlignment="0" applyProtection="0"/>
    <xf numFmtId="0" fontId="19" fillId="0" borderId="0"/>
    <xf numFmtId="0" fontId="2" fillId="34" borderId="88" applyNumberFormat="0" applyAlignment="0">
      <alignment horizontal="left"/>
    </xf>
    <xf numFmtId="0" fontId="19" fillId="0" borderId="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0" fontId="28" fillId="29" borderId="8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35" fillId="16"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11" fillId="32" borderId="86" applyNumberFormat="0" applyFont="0" applyAlignment="0" applyProtection="0"/>
    <xf numFmtId="0" fontId="21" fillId="32" borderId="86" applyNumberFormat="0" applyFon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0" fontId="38" fillId="29" borderId="84" applyNumberFormat="0" applyAlignment="0" applyProtection="0"/>
    <xf numFmtId="9" fontId="19" fillId="0" borderId="0" applyFont="0" applyFill="0" applyBorder="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cellStyleXfs>
  <cellXfs count="280">
    <xf numFmtId="0" fontId="0" fillId="0" borderId="0" xfId="0"/>
    <xf numFmtId="0" fontId="0" fillId="0" borderId="0" xfId="0" applyFill="1"/>
    <xf numFmtId="0" fontId="0" fillId="0" borderId="0" xfId="0" applyFill="1" applyBorder="1"/>
    <xf numFmtId="0" fontId="2" fillId="4" borderId="0" xfId="2" applyFont="1" applyFill="1"/>
    <xf numFmtId="0" fontId="4" fillId="0" borderId="0" xfId="0" applyFont="1"/>
    <xf numFmtId="0" fontId="6" fillId="6" borderId="50" xfId="2" applyFont="1" applyFill="1" applyBorder="1"/>
    <xf numFmtId="0" fontId="6" fillId="6" borderId="51" xfId="2" applyFont="1" applyFill="1" applyBorder="1"/>
    <xf numFmtId="0" fontId="6" fillId="7" borderId="51" xfId="2" applyFont="1" applyFill="1" applyBorder="1"/>
    <xf numFmtId="0" fontId="7" fillId="5" borderId="23" xfId="2" applyFont="1" applyFill="1" applyBorder="1" applyAlignment="1">
      <alignment horizontal="center"/>
    </xf>
    <xf numFmtId="0" fontId="7" fillId="5" borderId="24" xfId="2" applyFont="1" applyFill="1" applyBorder="1" applyAlignment="1">
      <alignment horizontal="center"/>
    </xf>
    <xf numFmtId="0" fontId="7" fillId="5" borderId="44" xfId="2" applyFont="1" applyFill="1" applyBorder="1" applyAlignment="1">
      <alignment horizontal="center"/>
    </xf>
    <xf numFmtId="0" fontId="3" fillId="7" borderId="51" xfId="3" applyFont="1" applyFill="1" applyBorder="1" applyAlignment="1" applyProtection="1"/>
    <xf numFmtId="0" fontId="2" fillId="5" borderId="22" xfId="2" applyFont="1" applyFill="1" applyBorder="1"/>
    <xf numFmtId="0" fontId="2" fillId="5" borderId="0" xfId="2" applyFont="1" applyFill="1" applyBorder="1"/>
    <xf numFmtId="0" fontId="2" fillId="5" borderId="42" xfId="2" applyFont="1" applyFill="1" applyBorder="1"/>
    <xf numFmtId="0" fontId="3" fillId="6" borderId="51" xfId="3" applyFont="1" applyFill="1" applyBorder="1" applyAlignment="1" applyProtection="1"/>
    <xf numFmtId="0" fontId="2" fillId="4" borderId="22" xfId="2" applyFont="1" applyFill="1" applyBorder="1"/>
    <xf numFmtId="0" fontId="2" fillId="4" borderId="0" xfId="2" applyFont="1" applyFill="1" applyBorder="1"/>
    <xf numFmtId="0" fontId="2" fillId="4" borderId="42" xfId="2" applyFont="1" applyFill="1" applyBorder="1"/>
    <xf numFmtId="0" fontId="6" fillId="5" borderId="21" xfId="2" applyFont="1" applyFill="1" applyBorder="1" applyAlignment="1">
      <alignment horizontal="centerContinuous"/>
    </xf>
    <xf numFmtId="0" fontId="2" fillId="5" borderId="0" xfId="2" applyFont="1" applyFill="1" applyBorder="1" applyAlignment="1">
      <alignment horizontal="centerContinuous"/>
    </xf>
    <xf numFmtId="0" fontId="6" fillId="5" borderId="0" xfId="2" applyFont="1" applyFill="1" applyBorder="1" applyAlignment="1">
      <alignment horizontal="centerContinuous"/>
    </xf>
    <xf numFmtId="0" fontId="2" fillId="5" borderId="46" xfId="2" applyFont="1" applyFill="1" applyBorder="1" applyAlignment="1">
      <alignment horizontal="centerContinuous"/>
    </xf>
    <xf numFmtId="0" fontId="9" fillId="0" borderId="0" xfId="0" applyFont="1"/>
    <xf numFmtId="0" fontId="10" fillId="2" borderId="0" xfId="0" applyFont="1" applyFill="1"/>
    <xf numFmtId="0" fontId="11" fillId="2" borderId="0" xfId="0" applyFont="1" applyFill="1"/>
    <xf numFmtId="0" fontId="2" fillId="5" borderId="9" xfId="2" applyFont="1" applyFill="1" applyBorder="1" applyAlignment="1">
      <alignment horizontal="centerContinuous"/>
    </xf>
    <xf numFmtId="0" fontId="2" fillId="5" borderId="47" xfId="2" applyFont="1" applyFill="1" applyBorder="1"/>
    <xf numFmtId="0" fontId="2" fillId="5" borderId="48" xfId="2" applyFont="1" applyFill="1" applyBorder="1"/>
    <xf numFmtId="0" fontId="6" fillId="6" borderId="52" xfId="2" applyFont="1" applyFill="1" applyBorder="1"/>
    <xf numFmtId="0" fontId="10" fillId="2" borderId="0" xfId="0" applyFont="1" applyFill="1" applyBorder="1"/>
    <xf numFmtId="0" fontId="4" fillId="4" borderId="0" xfId="0" applyFont="1" applyFill="1"/>
    <xf numFmtId="0" fontId="4" fillId="4" borderId="0" xfId="0" applyFont="1" applyFill="1" applyAlignment="1">
      <alignment wrapText="1"/>
    </xf>
    <xf numFmtId="0" fontId="14" fillId="4" borderId="0" xfId="0" applyFont="1" applyFill="1"/>
    <xf numFmtId="0" fontId="14" fillId="4" borderId="0" xfId="0" applyFont="1" applyFill="1" applyAlignment="1">
      <alignment vertical="center"/>
    </xf>
    <xf numFmtId="0" fontId="14" fillId="4" borderId="0" xfId="0" applyFont="1" applyFill="1" applyAlignment="1">
      <alignment horizontal="left" vertical="top"/>
    </xf>
    <xf numFmtId="0" fontId="4" fillId="4" borderId="0" xfId="0" applyFont="1" applyFill="1" applyAlignment="1">
      <alignment horizontal="left" vertical="top"/>
    </xf>
    <xf numFmtId="0" fontId="4" fillId="0" borderId="0" xfId="0" applyFont="1" applyAlignment="1">
      <alignment horizontal="left" vertical="top"/>
    </xf>
    <xf numFmtId="0" fontId="4" fillId="4" borderId="0" xfId="0" applyFont="1" applyFill="1" applyAlignment="1">
      <alignment vertical="center"/>
    </xf>
    <xf numFmtId="0" fontId="4" fillId="0" borderId="0" xfId="0" applyFont="1" applyAlignment="1">
      <alignment vertical="center"/>
    </xf>
    <xf numFmtId="0" fontId="4" fillId="4" borderId="0" xfId="0" applyFont="1" applyFill="1" applyAlignment="1">
      <alignment vertical="center" wrapText="1"/>
    </xf>
    <xf numFmtId="0" fontId="14" fillId="4" borderId="0" xfId="0" applyFont="1" applyFill="1" applyAlignment="1">
      <alignment horizontal="left" vertical="center"/>
    </xf>
    <xf numFmtId="0" fontId="4" fillId="4" borderId="0" xfId="0" applyFont="1" applyFill="1" applyAlignment="1">
      <alignment horizontal="left" vertical="center"/>
    </xf>
    <xf numFmtId="0" fontId="4" fillId="0" borderId="0" xfId="0" applyFont="1" applyAlignment="1">
      <alignment horizontal="left" vertical="center"/>
    </xf>
    <xf numFmtId="0" fontId="4" fillId="4" borderId="0" xfId="0" applyFont="1" applyFill="1" applyAlignment="1">
      <alignment horizontal="left" vertical="center" wrapText="1"/>
    </xf>
    <xf numFmtId="0" fontId="6" fillId="4" borderId="0" xfId="0" applyFont="1" applyFill="1" applyAlignment="1">
      <alignment horizontal="left" vertical="center"/>
    </xf>
    <xf numFmtId="0" fontId="4" fillId="4" borderId="0" xfId="0" applyFont="1" applyFill="1" applyBorder="1" applyAlignment="1">
      <alignment vertical="center"/>
    </xf>
    <xf numFmtId="0" fontId="16" fillId="4" borderId="0" xfId="0" applyFont="1" applyFill="1" applyBorder="1"/>
    <xf numFmtId="0" fontId="16" fillId="4" borderId="0" xfId="0" applyFont="1" applyFill="1"/>
    <xf numFmtId="0" fontId="15" fillId="4" borderId="0" xfId="0" applyFont="1" applyFill="1" applyBorder="1" applyAlignment="1">
      <alignment horizontal="center"/>
    </xf>
    <xf numFmtId="0" fontId="4" fillId="2" borderId="0" xfId="0" applyFont="1" applyFill="1"/>
    <xf numFmtId="0" fontId="15" fillId="4" borderId="0" xfId="0" applyFont="1" applyFill="1" applyBorder="1"/>
    <xf numFmtId="0" fontId="16" fillId="4" borderId="0" xfId="0" applyFont="1" applyFill="1" applyProtection="1">
      <protection locked="0"/>
    </xf>
    <xf numFmtId="0" fontId="15" fillId="4" borderId="0" xfId="0" applyFont="1" applyFill="1" applyAlignment="1">
      <alignment horizontal="center"/>
    </xf>
    <xf numFmtId="0" fontId="4" fillId="4" borderId="0" xfId="0" applyFont="1" applyFill="1" applyAlignment="1"/>
    <xf numFmtId="0" fontId="16" fillId="4" borderId="0" xfId="0" applyFont="1" applyFill="1" applyAlignment="1"/>
    <xf numFmtId="0" fontId="14" fillId="0" borderId="0" xfId="0" applyFont="1"/>
    <xf numFmtId="0" fontId="6" fillId="3" borderId="1"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15" fillId="4" borderId="0" xfId="0" applyFont="1" applyFill="1" applyBorder="1" applyAlignment="1">
      <alignment horizontal="center" wrapText="1"/>
    </xf>
    <xf numFmtId="0" fontId="15" fillId="4" borderId="1" xfId="0" applyFont="1" applyFill="1" applyBorder="1" applyAlignment="1">
      <alignment horizontal="center" wrapText="1"/>
    </xf>
    <xf numFmtId="0" fontId="16" fillId="4" borderId="0" xfId="0" applyFont="1" applyFill="1" applyBorder="1" applyAlignment="1">
      <alignment horizontal="center"/>
    </xf>
    <xf numFmtId="0" fontId="16" fillId="4" borderId="2" xfId="0" applyFont="1" applyFill="1" applyBorder="1"/>
    <xf numFmtId="0" fontId="16" fillId="4" borderId="3" xfId="0" applyFont="1" applyFill="1" applyBorder="1"/>
    <xf numFmtId="0" fontId="4" fillId="4" borderId="0" xfId="0" applyFont="1" applyFill="1" applyBorder="1" applyAlignment="1"/>
    <xf numFmtId="0" fontId="16" fillId="4" borderId="19" xfId="0" applyFont="1" applyFill="1" applyBorder="1"/>
    <xf numFmtId="0" fontId="16" fillId="4" borderId="0" xfId="0" quotePrefix="1" applyFont="1" applyFill="1"/>
    <xf numFmtId="0" fontId="4" fillId="4" borderId="0" xfId="0" applyFont="1" applyFill="1" applyBorder="1"/>
    <xf numFmtId="0" fontId="17" fillId="4" borderId="0" xfId="0" applyFont="1" applyFill="1"/>
    <xf numFmtId="0" fontId="16" fillId="2" borderId="0" xfId="0" applyFont="1" applyFill="1"/>
    <xf numFmtId="0" fontId="10" fillId="0" borderId="0" xfId="0" applyFont="1" applyFill="1"/>
    <xf numFmtId="0" fontId="11" fillId="0" borderId="0" xfId="0" applyFont="1"/>
    <xf numFmtId="0" fontId="11" fillId="0" borderId="0" xfId="0" applyFont="1" applyFill="1"/>
    <xf numFmtId="0" fontId="18" fillId="4" borderId="0" xfId="0" applyFont="1" applyFill="1"/>
    <xf numFmtId="0" fontId="16" fillId="4" borderId="4" xfId="0" applyFont="1" applyFill="1" applyBorder="1"/>
    <xf numFmtId="0" fontId="16" fillId="4" borderId="3" xfId="0" applyFont="1" applyFill="1" applyBorder="1" applyAlignment="1">
      <alignment horizontal="left" indent="5"/>
    </xf>
    <xf numFmtId="0" fontId="16" fillId="4" borderId="4" xfId="0" applyFont="1" applyFill="1" applyBorder="1" applyAlignment="1">
      <alignment horizontal="left" indent="5"/>
    </xf>
    <xf numFmtId="0" fontId="16" fillId="4" borderId="0" xfId="0" applyFont="1" applyFill="1" applyBorder="1" applyAlignment="1"/>
    <xf numFmtId="0" fontId="16" fillId="0" borderId="0" xfId="0" applyFont="1"/>
    <xf numFmtId="0" fontId="16" fillId="0" borderId="0" xfId="0" applyFont="1" applyBorder="1"/>
    <xf numFmtId="0" fontId="10" fillId="0" borderId="0" xfId="0" applyFont="1" applyFill="1" applyBorder="1"/>
    <xf numFmtId="167" fontId="52" fillId="4" borderId="49" xfId="4" applyFont="1" applyFill="1" applyBorder="1" applyAlignment="1">
      <alignment horizontal="right"/>
    </xf>
    <xf numFmtId="170" fontId="61" fillId="2" borderId="0" xfId="0" applyNumberFormat="1" applyFont="1" applyFill="1" applyBorder="1" applyAlignment="1">
      <alignment horizontal="center" vertical="center" wrapText="1"/>
    </xf>
    <xf numFmtId="0" fontId="61" fillId="2" borderId="0" xfId="0" applyFont="1" applyFill="1" applyBorder="1" applyAlignment="1">
      <alignment horizontal="center" vertical="center" wrapText="1"/>
    </xf>
    <xf numFmtId="0" fontId="16" fillId="2" borderId="99" xfId="0" applyFont="1" applyFill="1" applyBorder="1" applyAlignment="1">
      <alignment horizontal="center"/>
    </xf>
    <xf numFmtId="0" fontId="62" fillId="4" borderId="0" xfId="0" applyFont="1" applyFill="1"/>
    <xf numFmtId="0" fontId="16" fillId="4" borderId="0" xfId="0" applyFont="1" applyFill="1" applyBorder="1" applyAlignment="1"/>
    <xf numFmtId="0" fontId="4" fillId="4" borderId="0" xfId="0" applyFont="1" applyFill="1" applyBorder="1" applyAlignment="1"/>
    <xf numFmtId="0" fontId="16" fillId="3" borderId="2" xfId="0" applyFont="1" applyFill="1" applyBorder="1" applyAlignment="1" applyProtection="1">
      <alignment horizontal="center"/>
      <protection locked="0"/>
    </xf>
    <xf numFmtId="0" fontId="16" fillId="3" borderId="2" xfId="0" applyFont="1" applyFill="1" applyBorder="1" applyAlignment="1" applyProtection="1">
      <protection locked="0"/>
    </xf>
    <xf numFmtId="0" fontId="16" fillId="3" borderId="20" xfId="0" applyFont="1" applyFill="1" applyBorder="1" applyAlignment="1" applyProtection="1">
      <protection locked="0"/>
    </xf>
    <xf numFmtId="0" fontId="16" fillId="3" borderId="18" xfId="0" applyFont="1" applyFill="1" applyBorder="1" applyAlignment="1" applyProtection="1">
      <protection locked="0"/>
    </xf>
    <xf numFmtId="0" fontId="16" fillId="3" borderId="92" xfId="0" applyFont="1" applyFill="1" applyBorder="1" applyAlignment="1" applyProtection="1">
      <alignment horizontal="center"/>
      <protection locked="0"/>
    </xf>
    <xf numFmtId="0" fontId="16" fillId="3" borderId="95" xfId="0" applyFont="1" applyFill="1" applyBorder="1" applyAlignment="1" applyProtection="1">
      <alignment horizontal="center"/>
      <protection locked="0"/>
    </xf>
    <xf numFmtId="0" fontId="4" fillId="4" borderId="0" xfId="0" applyFont="1" applyFill="1" applyBorder="1" applyAlignment="1">
      <alignment horizontal="center" vertical="center" wrapText="1"/>
    </xf>
    <xf numFmtId="0" fontId="16" fillId="4" borderId="0" xfId="0" applyFont="1" applyFill="1" applyBorder="1" applyAlignment="1" applyProtection="1">
      <alignment horizontal="center"/>
      <protection locked="0"/>
    </xf>
    <xf numFmtId="0" fontId="16" fillId="4" borderId="0" xfId="0" applyFont="1" applyFill="1" applyBorder="1" applyProtection="1">
      <protection locked="0"/>
    </xf>
    <xf numFmtId="0" fontId="16" fillId="2" borderId="2" xfId="0" applyFont="1" applyFill="1" applyBorder="1" applyProtection="1">
      <protection locked="0"/>
    </xf>
    <xf numFmtId="0" fontId="16" fillId="2" borderId="3" xfId="0" applyFont="1" applyFill="1" applyBorder="1" applyProtection="1">
      <protection locked="0"/>
    </xf>
    <xf numFmtId="0" fontId="16" fillId="2" borderId="4" xfId="0" applyFont="1" applyFill="1" applyBorder="1" applyProtection="1">
      <protection locked="0"/>
    </xf>
    <xf numFmtId="0" fontId="16" fillId="8" borderId="0" xfId="0" applyFont="1" applyFill="1"/>
    <xf numFmtId="0" fontId="16" fillId="0" borderId="3" xfId="0" applyFont="1" applyFill="1" applyBorder="1" applyProtection="1">
      <protection locked="0"/>
    </xf>
    <xf numFmtId="0" fontId="16" fillId="0" borderId="12" xfId="0" applyFont="1" applyFill="1" applyBorder="1" applyProtection="1">
      <protection locked="0"/>
    </xf>
    <xf numFmtId="0" fontId="16" fillId="0" borderId="4" xfId="0" applyFont="1" applyFill="1" applyBorder="1" applyProtection="1">
      <protection locked="0"/>
    </xf>
    <xf numFmtId="0" fontId="16" fillId="0" borderId="13" xfId="0" applyFont="1" applyFill="1" applyBorder="1" applyProtection="1">
      <protection locked="0"/>
    </xf>
    <xf numFmtId="0" fontId="16" fillId="8" borderId="3" xfId="0" applyFont="1" applyFill="1" applyBorder="1" applyProtection="1"/>
    <xf numFmtId="0" fontId="16" fillId="8" borderId="12" xfId="0" applyFont="1" applyFill="1" applyBorder="1" applyProtection="1"/>
    <xf numFmtId="0" fontId="16" fillId="8" borderId="2" xfId="0" applyFont="1" applyFill="1" applyBorder="1" applyProtection="1"/>
    <xf numFmtId="0" fontId="4" fillId="4" borderId="110" xfId="0" applyFont="1" applyFill="1" applyBorder="1" applyAlignment="1">
      <alignment vertical="center"/>
    </xf>
    <xf numFmtId="0" fontId="6" fillId="4" borderId="111" xfId="0" applyFont="1" applyFill="1" applyBorder="1" applyAlignment="1">
      <alignment horizontal="center" vertical="center" wrapText="1"/>
    </xf>
    <xf numFmtId="0" fontId="4" fillId="2" borderId="111" xfId="0" applyFont="1" applyFill="1" applyBorder="1" applyAlignment="1">
      <alignment vertical="center"/>
    </xf>
    <xf numFmtId="0" fontId="4" fillId="3" borderId="111" xfId="0" applyFont="1" applyFill="1" applyBorder="1" applyAlignment="1">
      <alignment vertical="center"/>
    </xf>
    <xf numFmtId="0" fontId="2" fillId="4" borderId="112" xfId="0" applyFont="1" applyFill="1" applyBorder="1" applyAlignment="1">
      <alignment vertical="center"/>
    </xf>
    <xf numFmtId="0" fontId="2" fillId="4" borderId="115" xfId="0" applyFont="1" applyFill="1" applyBorder="1" applyAlignment="1">
      <alignment vertical="center"/>
    </xf>
    <xf numFmtId="0" fontId="4" fillId="4" borderId="115" xfId="0" applyFont="1" applyFill="1" applyBorder="1" applyAlignment="1">
      <alignment vertical="center"/>
    </xf>
    <xf numFmtId="0" fontId="4" fillId="4" borderId="32" xfId="0" applyFont="1" applyFill="1" applyBorder="1" applyAlignment="1">
      <alignment vertical="center"/>
    </xf>
    <xf numFmtId="0" fontId="61" fillId="4" borderId="111" xfId="0" applyFont="1" applyFill="1" applyBorder="1" applyAlignment="1">
      <alignment horizontal="left" vertical="center"/>
    </xf>
    <xf numFmtId="0" fontId="64" fillId="0" borderId="0" xfId="0" applyFont="1" applyProtection="1"/>
    <xf numFmtId="0" fontId="65" fillId="0" borderId="0" xfId="0" applyFont="1"/>
    <xf numFmtId="0" fontId="65" fillId="0" borderId="0" xfId="0" applyFont="1" applyFill="1"/>
    <xf numFmtId="0" fontId="64" fillId="0" borderId="0" xfId="0" applyFont="1" applyFill="1" applyProtection="1"/>
    <xf numFmtId="0" fontId="64" fillId="0" borderId="0" xfId="0" applyFont="1"/>
    <xf numFmtId="0" fontId="20" fillId="0" borderId="0" xfId="0" applyFont="1"/>
    <xf numFmtId="0" fontId="4" fillId="4" borderId="48" xfId="0" applyFont="1" applyFill="1" applyBorder="1"/>
    <xf numFmtId="0" fontId="12" fillId="5" borderId="22" xfId="2" applyFont="1" applyFill="1" applyBorder="1" applyAlignment="1">
      <alignment horizontal="center"/>
    </xf>
    <xf numFmtId="0" fontId="12" fillId="5" borderId="0" xfId="2" applyFont="1" applyFill="1" applyBorder="1" applyAlignment="1">
      <alignment horizontal="center"/>
    </xf>
    <xf numFmtId="0" fontId="12" fillId="5" borderId="42" xfId="2" applyFont="1" applyFill="1" applyBorder="1" applyAlignment="1">
      <alignment horizontal="center"/>
    </xf>
    <xf numFmtId="0" fontId="5" fillId="5" borderId="28" xfId="2" applyFont="1" applyFill="1" applyBorder="1" applyAlignment="1">
      <alignment horizontal="center" vertical="center" wrapText="1"/>
    </xf>
    <xf numFmtId="0" fontId="5" fillId="5" borderId="29" xfId="2" applyFont="1" applyFill="1" applyBorder="1" applyAlignment="1">
      <alignment horizontal="center" vertical="center"/>
    </xf>
    <xf numFmtId="0" fontId="5" fillId="5" borderId="41" xfId="2" applyFont="1" applyFill="1" applyBorder="1" applyAlignment="1">
      <alignment horizontal="center" vertical="center"/>
    </xf>
    <xf numFmtId="0" fontId="4" fillId="0" borderId="22" xfId="0" applyFont="1" applyBorder="1" applyAlignment="1">
      <alignment horizontal="center"/>
    </xf>
    <xf numFmtId="0" fontId="4" fillId="0" borderId="0" xfId="0" applyFont="1" applyAlignment="1">
      <alignment horizontal="center"/>
    </xf>
    <xf numFmtId="0" fontId="4" fillId="0" borderId="42"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43" xfId="0" applyFont="1" applyBorder="1" applyAlignment="1">
      <alignment horizontal="center"/>
    </xf>
    <xf numFmtId="0" fontId="7" fillId="5" borderId="22" xfId="2" applyFont="1" applyFill="1" applyBorder="1" applyAlignment="1">
      <alignment horizontal="center"/>
    </xf>
    <xf numFmtId="0" fontId="7" fillId="5" borderId="0" xfId="2" applyFont="1" applyFill="1" applyBorder="1" applyAlignment="1">
      <alignment horizontal="center"/>
    </xf>
    <xf numFmtId="0" fontId="7" fillId="5" borderId="42" xfId="2" applyFont="1" applyFill="1" applyBorder="1" applyAlignment="1">
      <alignment horizontal="center"/>
    </xf>
    <xf numFmtId="164" fontId="9" fillId="0" borderId="27" xfId="2" applyNumberFormat="1" applyFont="1" applyFill="1" applyBorder="1" applyAlignment="1" applyProtection="1">
      <alignment horizontal="center"/>
      <protection locked="0"/>
    </xf>
    <xf numFmtId="164" fontId="9" fillId="0" borderId="6" xfId="2" applyNumberFormat="1" applyFont="1" applyFill="1" applyBorder="1" applyAlignment="1" applyProtection="1">
      <alignment horizontal="center"/>
      <protection locked="0"/>
    </xf>
    <xf numFmtId="164" fontId="9" fillId="0" borderId="45" xfId="2" applyNumberFormat="1" applyFont="1" applyFill="1" applyBorder="1" applyAlignment="1" applyProtection="1">
      <alignment horizontal="center"/>
      <protection locked="0"/>
    </xf>
    <xf numFmtId="0" fontId="9" fillId="0" borderId="27" xfId="2" applyFont="1" applyFill="1" applyBorder="1" applyAlignment="1" applyProtection="1">
      <alignment horizontal="center"/>
      <protection locked="0"/>
    </xf>
    <xf numFmtId="0" fontId="9" fillId="0" borderId="6" xfId="2" applyFont="1" applyFill="1" applyBorder="1" applyAlignment="1" applyProtection="1">
      <alignment horizontal="center"/>
      <protection locked="0"/>
    </xf>
    <xf numFmtId="0" fontId="9" fillId="0" borderId="45" xfId="2" applyFont="1" applyFill="1" applyBorder="1" applyAlignment="1" applyProtection="1">
      <alignment horizontal="center"/>
      <protection locked="0"/>
    </xf>
    <xf numFmtId="0" fontId="8" fillId="5" borderId="25" xfId="2" applyFont="1" applyFill="1" applyBorder="1" applyAlignment="1">
      <alignment horizontal="center"/>
    </xf>
    <xf numFmtId="0" fontId="8" fillId="5" borderId="26" xfId="2" applyFont="1" applyFill="1" applyBorder="1" applyAlignment="1">
      <alignment horizontal="center"/>
    </xf>
    <xf numFmtId="0" fontId="8" fillId="5" borderId="43" xfId="2" applyFont="1" applyFill="1"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5" fillId="5" borderId="25" xfId="2" applyFont="1" applyFill="1" applyBorder="1" applyAlignment="1">
      <alignment horizontal="center"/>
    </xf>
    <xf numFmtId="0" fontId="5" fillId="5" borderId="26" xfId="2" applyFont="1" applyFill="1" applyBorder="1" applyAlignment="1">
      <alignment horizontal="center"/>
    </xf>
    <xf numFmtId="0" fontId="5" fillId="5" borderId="43" xfId="2" applyFont="1" applyFill="1" applyBorder="1" applyAlignment="1">
      <alignment horizontal="center"/>
    </xf>
    <xf numFmtId="0" fontId="4" fillId="4" borderId="0" xfId="0" applyFont="1" applyFill="1" applyAlignment="1">
      <alignment vertical="center" wrapText="1"/>
    </xf>
    <xf numFmtId="0" fontId="4" fillId="0" borderId="0" xfId="0" applyFont="1" applyAlignment="1">
      <alignment vertical="center" wrapText="1"/>
    </xf>
    <xf numFmtId="0" fontId="13" fillId="4" borderId="0" xfId="0" applyFont="1" applyFill="1" applyAlignment="1">
      <alignment horizontal="center" vertical="center" readingOrder="1"/>
    </xf>
    <xf numFmtId="0" fontId="4" fillId="4" borderId="0" xfId="0" applyFont="1" applyFill="1" applyAlignment="1">
      <alignment horizontal="center" readingOrder="1"/>
    </xf>
    <xf numFmtId="0" fontId="4" fillId="4" borderId="0" xfId="0" applyFont="1" applyFill="1" applyAlignment="1">
      <alignment wrapText="1"/>
    </xf>
    <xf numFmtId="0" fontId="4" fillId="4" borderId="0" xfId="0" applyFont="1" applyFill="1" applyAlignment="1">
      <alignment vertical="top" wrapText="1"/>
    </xf>
    <xf numFmtId="0" fontId="4" fillId="0" borderId="0" xfId="0" applyFont="1" applyAlignment="1">
      <alignment vertical="top" wrapText="1"/>
    </xf>
    <xf numFmtId="0" fontId="4" fillId="4" borderId="0" xfId="0" applyFont="1" applyFill="1" applyAlignment="1">
      <alignment horizontal="left" vertical="center" wrapText="1"/>
    </xf>
    <xf numFmtId="0" fontId="61" fillId="4" borderId="111" xfId="0" applyFont="1" applyFill="1" applyBorder="1" applyAlignment="1">
      <alignment horizontal="left" vertical="center" wrapText="1"/>
    </xf>
    <xf numFmtId="0" fontId="4" fillId="0" borderId="111" xfId="0" applyFont="1" applyBorder="1" applyAlignment="1">
      <alignment horizontal="left" vertical="center" wrapText="1"/>
    </xf>
    <xf numFmtId="0" fontId="61" fillId="4" borderId="111" xfId="0" applyFont="1" applyFill="1" applyBorder="1" applyAlignment="1">
      <alignment vertical="center" wrapText="1"/>
    </xf>
    <xf numFmtId="0" fontId="4" fillId="0" borderId="111" xfId="0" applyFont="1" applyBorder="1" applyAlignment="1">
      <alignment vertical="center" wrapText="1"/>
    </xf>
    <xf numFmtId="0" fontId="4" fillId="0" borderId="0" xfId="0" applyFont="1" applyAlignment="1">
      <alignment horizontal="left" vertical="center" wrapText="1"/>
    </xf>
    <xf numFmtId="0" fontId="4" fillId="4" borderId="111" xfId="0" applyFont="1" applyFill="1" applyBorder="1" applyAlignment="1">
      <alignment vertical="center" wrapText="1"/>
    </xf>
    <xf numFmtId="0" fontId="0" fillId="0" borderId="111" xfId="0" applyBorder="1" applyAlignment="1">
      <alignment vertical="center" wrapText="1"/>
    </xf>
    <xf numFmtId="0" fontId="2" fillId="4" borderId="31" xfId="0" applyFont="1" applyFill="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0" fillId="0" borderId="109" xfId="0" applyBorder="1" applyAlignment="1">
      <alignment vertical="center"/>
    </xf>
    <xf numFmtId="0" fontId="0" fillId="0" borderId="114" xfId="0" applyBorder="1" applyAlignment="1">
      <alignment vertical="center"/>
    </xf>
    <xf numFmtId="0" fontId="0" fillId="0" borderId="107" xfId="0" applyBorder="1" applyAlignment="1">
      <alignment vertical="center"/>
    </xf>
    <xf numFmtId="0" fontId="2" fillId="4" borderId="113" xfId="0" applyFont="1" applyFill="1" applyBorder="1" applyAlignment="1">
      <alignment horizontal="left" vertical="center" wrapText="1"/>
    </xf>
    <xf numFmtId="0" fontId="0" fillId="0" borderId="108" xfId="0" applyBorder="1" applyAlignment="1">
      <alignment vertical="center"/>
    </xf>
    <xf numFmtId="0" fontId="4" fillId="4" borderId="31" xfId="0" applyFont="1" applyFill="1" applyBorder="1" applyAlignment="1">
      <alignment vertical="center" wrapText="1"/>
    </xf>
    <xf numFmtId="0" fontId="4" fillId="4" borderId="32" xfId="0" applyFont="1" applyFill="1" applyBorder="1" applyAlignment="1">
      <alignment vertical="center" wrapText="1"/>
    </xf>
    <xf numFmtId="0" fontId="4" fillId="4" borderId="33" xfId="0" applyFont="1" applyFill="1" applyBorder="1" applyAlignment="1">
      <alignment vertical="center" wrapText="1"/>
    </xf>
    <xf numFmtId="0" fontId="6" fillId="4" borderId="112" xfId="0" applyFont="1" applyFill="1" applyBorder="1" applyAlignment="1">
      <alignment horizontal="center" vertical="center" wrapText="1"/>
    </xf>
    <xf numFmtId="0" fontId="4" fillId="0" borderId="115" xfId="0" applyFont="1" applyBorder="1" applyAlignment="1">
      <alignment horizontal="center" vertical="center" wrapText="1"/>
    </xf>
    <xf numFmtId="0" fontId="0" fillId="0" borderId="115" xfId="0" applyBorder="1" applyAlignment="1">
      <alignment vertical="center"/>
    </xf>
    <xf numFmtId="0" fontId="0" fillId="0" borderId="110" xfId="0" applyBorder="1" applyAlignment="1">
      <alignment vertical="center"/>
    </xf>
    <xf numFmtId="0" fontId="2" fillId="4" borderId="112" xfId="0" applyFont="1" applyFill="1" applyBorder="1" applyAlignment="1">
      <alignment vertical="center"/>
    </xf>
    <xf numFmtId="0" fontId="2" fillId="4" borderId="112" xfId="0" applyFont="1" applyFill="1" applyBorder="1" applyAlignment="1">
      <alignment vertical="center" wrapText="1"/>
    </xf>
    <xf numFmtId="0" fontId="4" fillId="0" borderId="115" xfId="0" applyFont="1" applyBorder="1" applyAlignment="1">
      <alignment vertical="center" wrapText="1"/>
    </xf>
    <xf numFmtId="0" fontId="0" fillId="0" borderId="116" xfId="0" applyBorder="1" applyAlignment="1">
      <alignment vertical="center"/>
    </xf>
    <xf numFmtId="0" fontId="61" fillId="4" borderId="113" xfId="0" applyFont="1" applyFill="1" applyBorder="1" applyAlignment="1">
      <alignment horizontal="left" vertical="center"/>
    </xf>
    <xf numFmtId="0" fontId="16" fillId="2" borderId="90" xfId="0" applyFont="1" applyFill="1" applyBorder="1" applyAlignment="1" applyProtection="1">
      <alignment horizontal="center"/>
      <protection locked="0"/>
    </xf>
    <xf numFmtId="0" fontId="0" fillId="0" borderId="93" xfId="0" applyBorder="1" applyAlignment="1" applyProtection="1">
      <alignment horizontal="center"/>
      <protection locked="0"/>
    </xf>
    <xf numFmtId="0" fontId="0" fillId="0" borderId="91" xfId="0" applyBorder="1" applyAlignment="1" applyProtection="1">
      <alignment horizontal="center"/>
      <protection locked="0"/>
    </xf>
    <xf numFmtId="0" fontId="16" fillId="0" borderId="31" xfId="0" applyFont="1" applyFill="1" applyBorder="1" applyAlignment="1"/>
    <xf numFmtId="0" fontId="0" fillId="0" borderId="32" xfId="0" applyBorder="1" applyAlignment="1"/>
    <xf numFmtId="0" fontId="0" fillId="0" borderId="33" xfId="0" applyBorder="1" applyAlignment="1"/>
    <xf numFmtId="0" fontId="0" fillId="0" borderId="39" xfId="0" applyBorder="1" applyAlignment="1"/>
    <xf numFmtId="0" fontId="0" fillId="0" borderId="0" xfId="0" applyAlignment="1"/>
    <xf numFmtId="0" fontId="0" fillId="0" borderId="40" xfId="0" applyBorder="1" applyAlignment="1"/>
    <xf numFmtId="0" fontId="0" fillId="0" borderId="89" xfId="0" applyBorder="1" applyAlignment="1"/>
    <xf numFmtId="0" fontId="0" fillId="0" borderId="8" xfId="0" applyBorder="1" applyAlignment="1"/>
    <xf numFmtId="0" fontId="0" fillId="0" borderId="35" xfId="0" applyBorder="1" applyAlignment="1"/>
    <xf numFmtId="0" fontId="16" fillId="3" borderId="90" xfId="0" applyFont="1" applyFill="1" applyBorder="1" applyAlignment="1" applyProtection="1">
      <alignment horizontal="center"/>
      <protection locked="0"/>
    </xf>
    <xf numFmtId="0" fontId="16" fillId="2" borderId="92" xfId="0" applyFont="1" applyFill="1" applyBorder="1" applyAlignment="1" applyProtection="1">
      <alignment horizontal="center"/>
      <protection locked="0"/>
    </xf>
    <xf numFmtId="0" fontId="16" fillId="8" borderId="92" xfId="0" applyFont="1" applyFill="1" applyBorder="1" applyAlignment="1">
      <alignment horizontal="center"/>
    </xf>
    <xf numFmtId="0" fontId="16" fillId="2" borderId="3"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6" fillId="2" borderId="4" xfId="0" applyFont="1" applyFill="1" applyBorder="1" applyAlignment="1" applyProtection="1">
      <alignment horizontal="center"/>
      <protection locked="0"/>
    </xf>
    <xf numFmtId="0" fontId="16" fillId="8" borderId="95" xfId="0" applyFont="1" applyFill="1" applyBorder="1" applyAlignment="1">
      <alignment horizontal="center"/>
    </xf>
    <xf numFmtId="0" fontId="15" fillId="4" borderId="0" xfId="0" applyFont="1" applyFill="1" applyAlignment="1">
      <alignment horizontal="center"/>
    </xf>
    <xf numFmtId="0" fontId="16" fillId="2" borderId="91" xfId="0" applyFont="1" applyFill="1" applyBorder="1" applyAlignment="1" applyProtection="1">
      <alignment horizontal="center"/>
      <protection locked="0"/>
    </xf>
    <xf numFmtId="0" fontId="16" fillId="2" borderId="95" xfId="0" applyFont="1" applyFill="1" applyBorder="1" applyAlignment="1" applyProtection="1">
      <alignment horizontal="center"/>
      <protection locked="0"/>
    </xf>
    <xf numFmtId="0" fontId="62" fillId="4" borderId="0" xfId="0" applyFont="1" applyFill="1" applyAlignment="1" applyProtection="1">
      <alignment horizontal="right"/>
      <protection locked="0"/>
    </xf>
    <xf numFmtId="0" fontId="62" fillId="0" borderId="8" xfId="0" applyFont="1" applyFill="1" applyBorder="1" applyAlignment="1" applyProtection="1">
      <alignment horizontal="center"/>
      <protection locked="0"/>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62" fillId="4" borderId="0" xfId="0" applyFont="1" applyFill="1" applyAlignment="1">
      <alignment horizontal="center"/>
    </xf>
    <xf numFmtId="0" fontId="62" fillId="4" borderId="0" xfId="0" applyFont="1" applyFill="1" applyAlignment="1">
      <alignment horizontal="right"/>
    </xf>
    <xf numFmtId="0" fontId="16" fillId="2" borderId="36" xfId="0" applyFont="1" applyFill="1" applyBorder="1" applyAlignment="1">
      <alignment horizontal="center"/>
    </xf>
    <xf numFmtId="0" fontId="16" fillId="2" borderId="37" xfId="0" applyFont="1" applyFill="1" applyBorder="1" applyAlignment="1">
      <alignment horizontal="center"/>
    </xf>
    <xf numFmtId="0" fontId="16" fillId="2" borderId="38" xfId="0" applyFont="1" applyFill="1" applyBorder="1" applyAlignment="1">
      <alignment horizontal="center"/>
    </xf>
    <xf numFmtId="0" fontId="16" fillId="3" borderId="4" xfId="0" applyFont="1" applyFill="1" applyBorder="1" applyAlignment="1" applyProtection="1">
      <alignment horizontal="center"/>
      <protection locked="0"/>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2" xfId="0" applyFont="1" applyFill="1" applyBorder="1" applyAlignment="1" applyProtection="1">
      <alignment horizontal="center"/>
      <protection locked="0"/>
    </xf>
    <xf numFmtId="0" fontId="63" fillId="4" borderId="0" xfId="0" applyFont="1" applyFill="1" applyAlignment="1">
      <alignment horizontal="center"/>
    </xf>
    <xf numFmtId="0" fontId="16" fillId="4" borderId="0" xfId="0" applyFont="1" applyFill="1" applyBorder="1" applyAlignment="1"/>
    <xf numFmtId="0" fontId="4" fillId="4" borderId="0" xfId="0" applyFont="1" applyFill="1" applyBorder="1" applyAlignment="1"/>
    <xf numFmtId="0" fontId="6" fillId="3" borderId="5" xfId="1" applyFont="1" applyFill="1" applyBorder="1" applyAlignment="1" applyProtection="1">
      <alignment horizontal="center" vertical="center" wrapText="1"/>
    </xf>
    <xf numFmtId="0" fontId="4" fillId="0" borderId="7" xfId="0" applyFont="1" applyBorder="1" applyAlignment="1">
      <alignment horizontal="center" vertical="center" wrapText="1"/>
    </xf>
    <xf numFmtId="0" fontId="16" fillId="3" borderId="2"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5" fillId="4" borderId="0" xfId="0" applyFont="1" applyFill="1" applyBorder="1" applyAlignment="1">
      <alignment horizontal="center"/>
    </xf>
    <xf numFmtId="0" fontId="4" fillId="0" borderId="0" xfId="0" applyFont="1" applyAlignment="1"/>
    <xf numFmtId="0" fontId="16" fillId="2" borderId="14" xfId="0" applyFont="1" applyFill="1" applyBorder="1" applyAlignment="1" applyProtection="1">
      <alignment horizontal="center"/>
      <protection locked="0"/>
    </xf>
    <xf numFmtId="0" fontId="16" fillId="2" borderId="15" xfId="0" applyFont="1" applyFill="1" applyBorder="1" applyAlignment="1" applyProtection="1">
      <alignment horizontal="center"/>
      <protection locked="0"/>
    </xf>
    <xf numFmtId="0" fontId="16" fillId="2" borderId="16" xfId="0" applyFont="1" applyFill="1" applyBorder="1" applyAlignment="1" applyProtection="1">
      <alignment horizontal="center"/>
      <protection locked="0"/>
    </xf>
    <xf numFmtId="0" fontId="16" fillId="2" borderId="17" xfId="0" applyFont="1" applyFill="1" applyBorder="1" applyAlignment="1" applyProtection="1">
      <alignment horizontal="center"/>
      <protection locked="0"/>
    </xf>
    <xf numFmtId="0" fontId="18" fillId="0" borderId="31" xfId="0" applyFont="1" applyFill="1" applyBorder="1" applyAlignment="1"/>
    <xf numFmtId="0" fontId="4" fillId="0" borderId="32" xfId="0" applyFont="1" applyBorder="1" applyAlignment="1"/>
    <xf numFmtId="0" fontId="4" fillId="0" borderId="33" xfId="0" applyFont="1" applyBorder="1" applyAlignment="1"/>
    <xf numFmtId="0" fontId="4" fillId="0" borderId="39" xfId="0" applyFont="1" applyBorder="1" applyAlignment="1"/>
    <xf numFmtId="0" fontId="4" fillId="0" borderId="40" xfId="0" applyFont="1" applyBorder="1" applyAlignment="1"/>
    <xf numFmtId="0" fontId="4" fillId="0" borderId="34" xfId="0" applyFont="1" applyBorder="1" applyAlignment="1"/>
    <xf numFmtId="0" fontId="4" fillId="0" borderId="8" xfId="0" applyFont="1" applyBorder="1" applyAlignment="1"/>
    <xf numFmtId="0" fontId="4" fillId="0" borderId="35" xfId="0" applyFont="1" applyBorder="1" applyAlignment="1"/>
    <xf numFmtId="0" fontId="14" fillId="4"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14" fillId="4"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16" fillId="8" borderId="2" xfId="0" applyFont="1" applyFill="1" applyBorder="1" applyAlignment="1">
      <alignment horizontal="center"/>
    </xf>
    <xf numFmtId="0" fontId="62" fillId="4" borderId="8" xfId="0" applyFont="1" applyFill="1" applyBorder="1" applyAlignment="1">
      <alignment horizontal="left"/>
    </xf>
    <xf numFmtId="164" fontId="62" fillId="4" borderId="8" xfId="0" applyNumberFormat="1" applyFont="1" applyFill="1" applyBorder="1" applyAlignment="1">
      <alignment horizontal="center"/>
    </xf>
    <xf numFmtId="0" fontId="16" fillId="0" borderId="100" xfId="0" applyFont="1" applyFill="1" applyBorder="1" applyAlignment="1" applyProtection="1">
      <protection locked="0"/>
    </xf>
    <xf numFmtId="0" fontId="0" fillId="0" borderId="101" xfId="0" applyBorder="1" applyAlignment="1" applyProtection="1">
      <protection locked="0"/>
    </xf>
    <xf numFmtId="0" fontId="0" fillId="0" borderId="102" xfId="0" applyBorder="1" applyAlignment="1" applyProtection="1">
      <protection locked="0"/>
    </xf>
    <xf numFmtId="0" fontId="0" fillId="0" borderId="103" xfId="0" applyBorder="1" applyAlignment="1" applyProtection="1">
      <protection locked="0"/>
    </xf>
    <xf numFmtId="0" fontId="0" fillId="0" borderId="0" xfId="0" applyAlignment="1" applyProtection="1">
      <protection locked="0"/>
    </xf>
    <xf numFmtId="0" fontId="0" fillId="0" borderId="104" xfId="0" applyBorder="1" applyAlignment="1" applyProtection="1">
      <protection locked="0"/>
    </xf>
    <xf numFmtId="0" fontId="0" fillId="0" borderId="105" xfId="0" applyBorder="1" applyAlignment="1" applyProtection="1">
      <protection locked="0"/>
    </xf>
    <xf numFmtId="0" fontId="0" fillId="0" borderId="8" xfId="0" applyBorder="1" applyAlignment="1" applyProtection="1">
      <protection locked="0"/>
    </xf>
    <xf numFmtId="0" fontId="0" fillId="0" borderId="106" xfId="0" applyBorder="1" applyAlignment="1" applyProtection="1">
      <protection locked="0"/>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6" fillId="4" borderId="2" xfId="0" applyFont="1" applyFill="1" applyBorder="1" applyAlignment="1">
      <alignment horizontal="center"/>
    </xf>
    <xf numFmtId="0" fontId="16" fillId="4" borderId="3" xfId="0" applyFont="1" applyFill="1" applyBorder="1" applyAlignment="1">
      <alignment horizontal="center"/>
    </xf>
    <xf numFmtId="0" fontId="15" fillId="4" borderId="2" xfId="0" applyFont="1" applyFill="1" applyBorder="1" applyAlignment="1">
      <alignment horizontal="center" wrapText="1"/>
    </xf>
    <xf numFmtId="0" fontId="15" fillId="4" borderId="3" xfId="0" applyFont="1" applyFill="1" applyBorder="1" applyAlignment="1">
      <alignment horizontal="center" wrapText="1"/>
    </xf>
    <xf numFmtId="0" fontId="16" fillId="0" borderId="96" xfId="0" applyFont="1" applyFill="1" applyBorder="1" applyAlignment="1" applyProtection="1">
      <protection locked="0"/>
    </xf>
    <xf numFmtId="0" fontId="0" fillId="0" borderId="97" xfId="0" applyFill="1" applyBorder="1" applyAlignment="1" applyProtection="1">
      <protection locked="0"/>
    </xf>
    <xf numFmtId="0" fontId="0" fillId="0" borderId="98" xfId="0" applyFill="1" applyBorder="1" applyAlignment="1" applyProtection="1">
      <protection locked="0"/>
    </xf>
    <xf numFmtId="0" fontId="15" fillId="3" borderId="7" xfId="0" applyFont="1" applyFill="1" applyBorder="1" applyAlignment="1">
      <alignment horizontal="center" vertical="center" wrapText="1"/>
    </xf>
    <xf numFmtId="0" fontId="16" fillId="3" borderId="11" xfId="0" applyFont="1" applyFill="1" applyBorder="1" applyAlignment="1" applyProtection="1">
      <protection locked="0"/>
    </xf>
    <xf numFmtId="0" fontId="16" fillId="3" borderId="91" xfId="0" applyFont="1" applyFill="1" applyBorder="1" applyAlignment="1" applyProtection="1">
      <protection locked="0"/>
    </xf>
    <xf numFmtId="0" fontId="16" fillId="3" borderId="94" xfId="0" applyFont="1" applyFill="1" applyBorder="1" applyAlignment="1" applyProtection="1">
      <protection locked="0"/>
    </xf>
  </cellXfs>
  <cellStyles count="21160">
    <cellStyle name="%" xfId="222"/>
    <cellStyle name="20% - Accent1 2" xfId="14"/>
    <cellStyle name="20% - Accent1 2 2" xfId="223"/>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1 3" xfId="57"/>
    <cellStyle name="Accent1 4" xfId="127"/>
    <cellStyle name="Accent2 2" xfId="33"/>
    <cellStyle name="Accent2 3" xfId="58"/>
    <cellStyle name="Accent2 4" xfId="128"/>
    <cellStyle name="Accent3 2" xfId="34"/>
    <cellStyle name="Accent3 3" xfId="59"/>
    <cellStyle name="Accent3 4" xfId="129"/>
    <cellStyle name="Accent4 2" xfId="35"/>
    <cellStyle name="Accent4 3" xfId="60"/>
    <cellStyle name="Accent4 4" xfId="130"/>
    <cellStyle name="Accent5 2" xfId="36"/>
    <cellStyle name="Accent5 3" xfId="61"/>
    <cellStyle name="Accent5 4" xfId="131"/>
    <cellStyle name="Accent6 2" xfId="37"/>
    <cellStyle name="Accent6 3" xfId="62"/>
    <cellStyle name="Accent6 4" xfId="132"/>
    <cellStyle name="AttribBox" xfId="63"/>
    <cellStyle name="AttribBox 10" xfId="19527"/>
    <cellStyle name="AttribBox 11" xfId="19566"/>
    <cellStyle name="AttribBox 12" xfId="20978"/>
    <cellStyle name="AttribBox 2" xfId="18743"/>
    <cellStyle name="AttribBox 2 2" xfId="19969"/>
    <cellStyle name="AttribBox 3" xfId="18775"/>
    <cellStyle name="AttribBox 3 2" xfId="19905"/>
    <cellStyle name="AttribBox 4" xfId="18861"/>
    <cellStyle name="AttribBox 4 2" xfId="20100"/>
    <cellStyle name="AttribBox 5" xfId="19025"/>
    <cellStyle name="AttribBox 5 2" xfId="20188"/>
    <cellStyle name="AttribBox 6" xfId="19148"/>
    <cellStyle name="AttribBox 6 2" xfId="19971"/>
    <cellStyle name="AttribBox 7" xfId="19114"/>
    <cellStyle name="AttribBox 7 2" xfId="20256"/>
    <cellStyle name="AttribBox 8" xfId="19283"/>
    <cellStyle name="AttribBox 8 2" xfId="20186"/>
    <cellStyle name="AttribBox 9" xfId="19523"/>
    <cellStyle name="AttribBox 9 2" xfId="19979"/>
    <cellStyle name="Attribute" xfId="64"/>
    <cellStyle name="Attribute 10" xfId="3613"/>
    <cellStyle name="Attribute 11" xfId="18742"/>
    <cellStyle name="Attribute 12" xfId="19867"/>
    <cellStyle name="Attribute 2" xfId="394"/>
    <cellStyle name="Attribute 2 10" xfId="6962"/>
    <cellStyle name="Attribute 2 2" xfId="1697"/>
    <cellStyle name="Attribute 2 2 2" xfId="4926"/>
    <cellStyle name="Attribute 2 2 3" xfId="7451"/>
    <cellStyle name="Attribute 2 2 4" xfId="12272"/>
    <cellStyle name="Attribute 2 2 5" xfId="14739"/>
    <cellStyle name="Attribute 2 3" xfId="1547"/>
    <cellStyle name="Attribute 2 3 2" xfId="4776"/>
    <cellStyle name="Attribute 2 3 3" xfId="7301"/>
    <cellStyle name="Attribute 2 3 4" xfId="12122"/>
    <cellStyle name="Attribute 2 3 5" xfId="14592"/>
    <cellStyle name="Attribute 2 4" xfId="1648"/>
    <cellStyle name="Attribute 2 4 2" xfId="4877"/>
    <cellStyle name="Attribute 2 4 3" xfId="7402"/>
    <cellStyle name="Attribute 2 4 4" xfId="12223"/>
    <cellStyle name="Attribute 2 4 5" xfId="14690"/>
    <cellStyle name="Attribute 2 5" xfId="1800"/>
    <cellStyle name="Attribute 2 5 2" xfId="5029"/>
    <cellStyle name="Attribute 2 5 3" xfId="7554"/>
    <cellStyle name="Attribute 2 5 4" xfId="12375"/>
    <cellStyle name="Attribute 2 5 5" xfId="14840"/>
    <cellStyle name="Attribute 2 6" xfId="3051"/>
    <cellStyle name="Attribute 2 6 2" xfId="6277"/>
    <cellStyle name="Attribute 2 6 3" xfId="8805"/>
    <cellStyle name="Attribute 2 6 4" xfId="13622"/>
    <cellStyle name="Attribute 2 6 5" xfId="16085"/>
    <cellStyle name="Attribute 2 7" xfId="3741"/>
    <cellStyle name="Attribute 2 8" xfId="4157"/>
    <cellStyle name="Attribute 2 9" xfId="9440"/>
    <cellStyle name="Attribute 3" xfId="1381"/>
    <cellStyle name="Attribute 3 2" xfId="4610"/>
    <cellStyle name="Attribute 3 3" xfId="7135"/>
    <cellStyle name="Attribute 3 4" xfId="11956"/>
    <cellStyle name="Attribute 3 5" xfId="14426"/>
    <cellStyle name="Attribute 4" xfId="1738"/>
    <cellStyle name="Attribute 4 2" xfId="4967"/>
    <cellStyle name="Attribute 4 3" xfId="7492"/>
    <cellStyle name="Attribute 4 4" xfId="12313"/>
    <cellStyle name="Attribute 4 5" xfId="14779"/>
    <cellStyle name="Attribute 5" xfId="2650"/>
    <cellStyle name="Attribute 5 2" xfId="5877"/>
    <cellStyle name="Attribute 5 3" xfId="8404"/>
    <cellStyle name="Attribute 5 4" xfId="13222"/>
    <cellStyle name="Attribute 5 5" xfId="15686"/>
    <cellStyle name="Attribute 6" xfId="3013"/>
    <cellStyle name="Attribute 6 2" xfId="6239"/>
    <cellStyle name="Attribute 6 3" xfId="8767"/>
    <cellStyle name="Attribute 6 4" xfId="13584"/>
    <cellStyle name="Attribute 6 5" xfId="16047"/>
    <cellStyle name="Attribute 7" xfId="3486"/>
    <cellStyle name="Attribute 8" xfId="3437"/>
    <cellStyle name="Attribute 9" xfId="3702"/>
    <cellStyle name="Bad 2" xfId="38"/>
    <cellStyle name="Calculation 2" xfId="39"/>
    <cellStyle name="Calculation 2 10" xfId="1888"/>
    <cellStyle name="Calculation 2 10 10" xfId="20878"/>
    <cellStyle name="Calculation 2 10 2" xfId="5117"/>
    <cellStyle name="Calculation 2 10 3" xfId="7642"/>
    <cellStyle name="Calculation 2 10 4" xfId="10159"/>
    <cellStyle name="Calculation 2 10 5" xfId="12463"/>
    <cellStyle name="Calculation 2 10 6" xfId="14927"/>
    <cellStyle name="Calculation 2 10 7" xfId="17172"/>
    <cellStyle name="Calculation 2 10 8" xfId="20239"/>
    <cellStyle name="Calculation 2 10 9" xfId="20592"/>
    <cellStyle name="Calculation 2 11" xfId="1355"/>
    <cellStyle name="Calculation 2 11 2" xfId="4584"/>
    <cellStyle name="Calculation 2 11 3" xfId="7110"/>
    <cellStyle name="Calculation 2 11 4" xfId="9638"/>
    <cellStyle name="Calculation 2 11 5" xfId="11932"/>
    <cellStyle name="Calculation 2 11 6" xfId="14400"/>
    <cellStyle name="Calculation 2 11 7" xfId="16649"/>
    <cellStyle name="Calculation 2 12" xfId="2111"/>
    <cellStyle name="Calculation 2 12 2" xfId="5339"/>
    <cellStyle name="Calculation 2 12 3" xfId="7865"/>
    <cellStyle name="Calculation 2 12 4" xfId="10381"/>
    <cellStyle name="Calculation 2 12 5" xfId="12684"/>
    <cellStyle name="Calculation 2 12 6" xfId="15149"/>
    <cellStyle name="Calculation 2 12 7" xfId="17393"/>
    <cellStyle name="Calculation 2 13" xfId="1807"/>
    <cellStyle name="Calculation 2 13 2" xfId="5036"/>
    <cellStyle name="Calculation 2 13 3" xfId="7561"/>
    <cellStyle name="Calculation 2 13 4" xfId="10079"/>
    <cellStyle name="Calculation 2 13 5" xfId="12382"/>
    <cellStyle name="Calculation 2 13 6" xfId="14847"/>
    <cellStyle name="Calculation 2 13 7" xfId="17091"/>
    <cellStyle name="Calculation 2 14" xfId="3048"/>
    <cellStyle name="Calculation 2 14 2" xfId="6274"/>
    <cellStyle name="Calculation 2 14 3" xfId="8802"/>
    <cellStyle name="Calculation 2 14 4" xfId="11314"/>
    <cellStyle name="Calculation 2 14 5" xfId="13619"/>
    <cellStyle name="Calculation 2 14 6" xfId="16082"/>
    <cellStyle name="Calculation 2 14 7" xfId="18324"/>
    <cellStyle name="Calculation 2 15" xfId="747"/>
    <cellStyle name="Calculation 2 15 2" xfId="4046"/>
    <cellStyle name="Calculation 2 15 3" xfId="3625"/>
    <cellStyle name="Calculation 2 15 4" xfId="4342"/>
    <cellStyle name="Calculation 2 15 5" xfId="3715"/>
    <cellStyle name="Calculation 2 15 6" xfId="4137"/>
    <cellStyle name="Calculation 2 15 7" xfId="6949"/>
    <cellStyle name="Calculation 2 16" xfId="3463"/>
    <cellStyle name="Calculation 2 17" xfId="6867"/>
    <cellStyle name="Calculation 2 18" xfId="6693"/>
    <cellStyle name="Calculation 2 19" xfId="18717"/>
    <cellStyle name="Calculation 2 2" xfId="122"/>
    <cellStyle name="Calculation 2 2 10" xfId="1645"/>
    <cellStyle name="Calculation 2 2 10 10" xfId="20924"/>
    <cellStyle name="Calculation 2 2 10 2" xfId="4874"/>
    <cellStyle name="Calculation 2 2 10 3" xfId="7399"/>
    <cellStyle name="Calculation 2 2 10 4" xfId="9922"/>
    <cellStyle name="Calculation 2 2 10 5" xfId="12220"/>
    <cellStyle name="Calculation 2 2 10 6" xfId="14687"/>
    <cellStyle name="Calculation 2 2 10 7" xfId="16933"/>
    <cellStyle name="Calculation 2 2 10 8" xfId="20287"/>
    <cellStyle name="Calculation 2 2 10 9" xfId="20639"/>
    <cellStyle name="Calculation 2 2 11" xfId="2098"/>
    <cellStyle name="Calculation 2 2 11 2" xfId="5326"/>
    <cellStyle name="Calculation 2 2 11 3" xfId="7852"/>
    <cellStyle name="Calculation 2 2 11 4" xfId="10368"/>
    <cellStyle name="Calculation 2 2 11 5" xfId="12671"/>
    <cellStyle name="Calculation 2 2 11 6" xfId="15136"/>
    <cellStyle name="Calculation 2 2 11 7" xfId="17380"/>
    <cellStyle name="Calculation 2 2 12" xfId="2824"/>
    <cellStyle name="Calculation 2 2 12 2" xfId="6050"/>
    <cellStyle name="Calculation 2 2 12 3" xfId="8578"/>
    <cellStyle name="Calculation 2 2 12 4" xfId="11091"/>
    <cellStyle name="Calculation 2 2 12 5" xfId="13395"/>
    <cellStyle name="Calculation 2 2 12 6" xfId="15858"/>
    <cellStyle name="Calculation 2 2 12 7" xfId="18101"/>
    <cellStyle name="Calculation 2 2 13" xfId="3045"/>
    <cellStyle name="Calculation 2 2 13 2" xfId="6271"/>
    <cellStyle name="Calculation 2 2 13 3" xfId="8799"/>
    <cellStyle name="Calculation 2 2 13 4" xfId="11311"/>
    <cellStyle name="Calculation 2 2 13 5" xfId="13616"/>
    <cellStyle name="Calculation 2 2 13 6" xfId="16079"/>
    <cellStyle name="Calculation 2 2 13 7" xfId="18321"/>
    <cellStyle name="Calculation 2 2 14" xfId="762"/>
    <cellStyle name="Calculation 2 2 14 2" xfId="4056"/>
    <cellStyle name="Calculation 2 2 14 3" xfId="3487"/>
    <cellStyle name="Calculation 2 2 14 4" xfId="4427"/>
    <cellStyle name="Calculation 2 2 14 5" xfId="3843"/>
    <cellStyle name="Calculation 2 2 14 6" xfId="6909"/>
    <cellStyle name="Calculation 2 2 14 7" xfId="14238"/>
    <cellStyle name="Calculation 2 2 15" xfId="3528"/>
    <cellStyle name="Calculation 2 2 16" xfId="6813"/>
    <cellStyle name="Calculation 2 2 17" xfId="6915"/>
    <cellStyle name="Calculation 2 2 18" xfId="18761"/>
    <cellStyle name="Calculation 2 2 19" xfId="18709"/>
    <cellStyle name="Calculation 2 2 2" xfId="188"/>
    <cellStyle name="Calculation 2 2 2 10" xfId="2318"/>
    <cellStyle name="Calculation 2 2 2 10 10" xfId="20819"/>
    <cellStyle name="Calculation 2 2 2 10 2" xfId="5545"/>
    <cellStyle name="Calculation 2 2 2 10 3" xfId="8072"/>
    <cellStyle name="Calculation 2 2 2 10 4" xfId="10586"/>
    <cellStyle name="Calculation 2 2 2 10 5" xfId="12890"/>
    <cellStyle name="Calculation 2 2 2 10 6" xfId="15354"/>
    <cellStyle name="Calculation 2 2 2 10 7" xfId="17598"/>
    <cellStyle name="Calculation 2 2 2 10 8" xfId="20180"/>
    <cellStyle name="Calculation 2 2 2 10 9" xfId="20532"/>
    <cellStyle name="Calculation 2 2 2 11" xfId="2312"/>
    <cellStyle name="Calculation 2 2 2 11 2" xfId="5539"/>
    <cellStyle name="Calculation 2 2 2 11 3" xfId="8066"/>
    <cellStyle name="Calculation 2 2 2 11 4" xfId="10580"/>
    <cellStyle name="Calculation 2 2 2 11 5" xfId="12884"/>
    <cellStyle name="Calculation 2 2 2 11 6" xfId="15348"/>
    <cellStyle name="Calculation 2 2 2 11 7" xfId="17592"/>
    <cellStyle name="Calculation 2 2 2 12" xfId="1439"/>
    <cellStyle name="Calculation 2 2 2 12 2" xfId="4668"/>
    <cellStyle name="Calculation 2 2 2 12 3" xfId="7193"/>
    <cellStyle name="Calculation 2 2 2 12 4" xfId="9720"/>
    <cellStyle name="Calculation 2 2 2 12 5" xfId="12014"/>
    <cellStyle name="Calculation 2 2 2 12 6" xfId="14484"/>
    <cellStyle name="Calculation 2 2 2 12 7" xfId="16730"/>
    <cellStyle name="Calculation 2 2 2 13" xfId="3238"/>
    <cellStyle name="Calculation 2 2 2 13 2" xfId="6463"/>
    <cellStyle name="Calculation 2 2 2 13 3" xfId="8992"/>
    <cellStyle name="Calculation 2 2 2 13 4" xfId="11503"/>
    <cellStyle name="Calculation 2 2 2 13 5" xfId="13807"/>
    <cellStyle name="Calculation 2 2 2 13 6" xfId="16272"/>
    <cellStyle name="Calculation 2 2 2 13 7" xfId="18511"/>
    <cellStyle name="Calculation 2 2 2 14" xfId="812"/>
    <cellStyle name="Calculation 2 2 2 14 2" xfId="4097"/>
    <cellStyle name="Calculation 2 2 2 14 3" xfId="6658"/>
    <cellStyle name="Calculation 2 2 2 14 4" xfId="9186"/>
    <cellStyle name="Calculation 2 2 2 14 5" xfId="3714"/>
    <cellStyle name="Calculation 2 2 2 14 6" xfId="14011"/>
    <cellStyle name="Calculation 2 2 2 14 7" xfId="10918"/>
    <cellStyle name="Calculation 2 2 2 15" xfId="3583"/>
    <cellStyle name="Calculation 2 2 2 16" xfId="6939"/>
    <cellStyle name="Calculation 2 2 2 17" xfId="4865"/>
    <cellStyle name="Calculation 2 2 2 18" xfId="18847"/>
    <cellStyle name="Calculation 2 2 2 19" xfId="19027"/>
    <cellStyle name="Calculation 2 2 2 2" xfId="224"/>
    <cellStyle name="Calculation 2 2 2 2 10" xfId="2688"/>
    <cellStyle name="Calculation 2 2 2 2 10 2" xfId="5914"/>
    <cellStyle name="Calculation 2 2 2 2 10 3" xfId="8442"/>
    <cellStyle name="Calculation 2 2 2 2 10 4" xfId="10956"/>
    <cellStyle name="Calculation 2 2 2 2 10 5" xfId="13259"/>
    <cellStyle name="Calculation 2 2 2 2 10 6" xfId="15724"/>
    <cellStyle name="Calculation 2 2 2 2 10 7" xfId="17965"/>
    <cellStyle name="Calculation 2 2 2 2 11" xfId="2649"/>
    <cellStyle name="Calculation 2 2 2 2 11 2" xfId="5876"/>
    <cellStyle name="Calculation 2 2 2 2 11 3" xfId="8403"/>
    <cellStyle name="Calculation 2 2 2 2 11 4" xfId="10917"/>
    <cellStyle name="Calculation 2 2 2 2 11 5" xfId="13221"/>
    <cellStyle name="Calculation 2 2 2 2 11 6" xfId="15685"/>
    <cellStyle name="Calculation 2 2 2 2 11 7" xfId="17928"/>
    <cellStyle name="Calculation 2 2 2 2 12" xfId="3042"/>
    <cellStyle name="Calculation 2 2 2 2 12 2" xfId="6268"/>
    <cellStyle name="Calculation 2 2 2 2 12 3" xfId="8796"/>
    <cellStyle name="Calculation 2 2 2 2 12 4" xfId="11308"/>
    <cellStyle name="Calculation 2 2 2 2 12 5" xfId="13613"/>
    <cellStyle name="Calculation 2 2 2 2 12 6" xfId="16076"/>
    <cellStyle name="Calculation 2 2 2 2 12 7" xfId="18318"/>
    <cellStyle name="Calculation 2 2 2 2 13" xfId="819"/>
    <cellStyle name="Calculation 2 2 2 2 13 2" xfId="4104"/>
    <cellStyle name="Calculation 2 2 2 2 13 3" xfId="6664"/>
    <cellStyle name="Calculation 2 2 2 2 13 4" xfId="9192"/>
    <cellStyle name="Calculation 2 2 2 2 13 5" xfId="9203"/>
    <cellStyle name="Calculation 2 2 2 2 13 6" xfId="14018"/>
    <cellStyle name="Calculation 2 2 2 2 13 7" xfId="14204"/>
    <cellStyle name="Calculation 2 2 2 2 14" xfId="3695"/>
    <cellStyle name="Calculation 2 2 2 2 15" xfId="8953"/>
    <cellStyle name="Calculation 2 2 2 2 16" xfId="6733"/>
    <cellStyle name="Calculation 2 2 2 2 17" xfId="3713"/>
    <cellStyle name="Calculation 2 2 2 2 18" xfId="18848"/>
    <cellStyle name="Calculation 2 2 2 2 19" xfId="19028"/>
    <cellStyle name="Calculation 2 2 2 2 2" xfId="535"/>
    <cellStyle name="Calculation 2 2 2 2 2 10" xfId="1106"/>
    <cellStyle name="Calculation 2 2 2 2 2 10 2" xfId="4349"/>
    <cellStyle name="Calculation 2 2 2 2 2 10 3" xfId="6888"/>
    <cellStyle name="Calculation 2 2 2 2 2 10 4" xfId="9417"/>
    <cellStyle name="Calculation 2 2 2 2 2 10 5" xfId="11734"/>
    <cellStyle name="Calculation 2 2 2 2 2 10 6" xfId="14197"/>
    <cellStyle name="Calculation 2 2 2 2 2 10 7" xfId="16478"/>
    <cellStyle name="Calculation 2 2 2 2 2 11" xfId="3860"/>
    <cellStyle name="Calculation 2 2 2 2 2 12" xfId="4138"/>
    <cellStyle name="Calculation 2 2 2 2 2 13" xfId="4090"/>
    <cellStyle name="Calculation 2 2 2 2 2 14" xfId="14137"/>
    <cellStyle name="Calculation 2 2 2 2 2 15" xfId="20029"/>
    <cellStyle name="Calculation 2 2 2 2 2 16" xfId="19884"/>
    <cellStyle name="Calculation 2 2 2 2 2 2" xfId="1824"/>
    <cellStyle name="Calculation 2 2 2 2 2 2 2" xfId="5053"/>
    <cellStyle name="Calculation 2 2 2 2 2 2 3" xfId="7578"/>
    <cellStyle name="Calculation 2 2 2 2 2 2 4" xfId="10095"/>
    <cellStyle name="Calculation 2 2 2 2 2 2 5" xfId="12399"/>
    <cellStyle name="Calculation 2 2 2 2 2 2 6" xfId="14863"/>
    <cellStyle name="Calculation 2 2 2 2 2 2 7" xfId="17108"/>
    <cellStyle name="Calculation 2 2 2 2 2 3" xfId="2073"/>
    <cellStyle name="Calculation 2 2 2 2 2 3 2" xfId="5301"/>
    <cellStyle name="Calculation 2 2 2 2 2 3 3" xfId="7827"/>
    <cellStyle name="Calculation 2 2 2 2 2 3 4" xfId="10343"/>
    <cellStyle name="Calculation 2 2 2 2 2 3 5" xfId="12646"/>
    <cellStyle name="Calculation 2 2 2 2 2 3 6" xfId="15112"/>
    <cellStyle name="Calculation 2 2 2 2 2 3 7" xfId="17355"/>
    <cellStyle name="Calculation 2 2 2 2 2 4" xfId="2329"/>
    <cellStyle name="Calculation 2 2 2 2 2 4 2" xfId="5556"/>
    <cellStyle name="Calculation 2 2 2 2 2 4 3" xfId="8083"/>
    <cellStyle name="Calculation 2 2 2 2 2 4 4" xfId="10597"/>
    <cellStyle name="Calculation 2 2 2 2 2 4 5" xfId="12901"/>
    <cellStyle name="Calculation 2 2 2 2 2 4 6" xfId="15365"/>
    <cellStyle name="Calculation 2 2 2 2 2 4 7" xfId="17609"/>
    <cellStyle name="Calculation 2 2 2 2 2 5" xfId="1378"/>
    <cellStyle name="Calculation 2 2 2 2 2 5 2" xfId="4607"/>
    <cellStyle name="Calculation 2 2 2 2 2 5 3" xfId="7132"/>
    <cellStyle name="Calculation 2 2 2 2 2 5 4" xfId="9660"/>
    <cellStyle name="Calculation 2 2 2 2 2 5 5" xfId="11953"/>
    <cellStyle name="Calculation 2 2 2 2 2 5 6" xfId="14423"/>
    <cellStyle name="Calculation 2 2 2 2 2 5 7" xfId="16670"/>
    <cellStyle name="Calculation 2 2 2 2 2 6" xfId="2799"/>
    <cellStyle name="Calculation 2 2 2 2 2 6 2" xfId="6025"/>
    <cellStyle name="Calculation 2 2 2 2 2 6 3" xfId="8553"/>
    <cellStyle name="Calculation 2 2 2 2 2 6 4" xfId="11066"/>
    <cellStyle name="Calculation 2 2 2 2 2 6 5" xfId="13370"/>
    <cellStyle name="Calculation 2 2 2 2 2 6 6" xfId="15834"/>
    <cellStyle name="Calculation 2 2 2 2 2 6 7" xfId="18076"/>
    <cellStyle name="Calculation 2 2 2 2 2 7" xfId="2995"/>
    <cellStyle name="Calculation 2 2 2 2 2 7 2" xfId="6221"/>
    <cellStyle name="Calculation 2 2 2 2 2 7 3" xfId="8749"/>
    <cellStyle name="Calculation 2 2 2 2 2 7 4" xfId="11262"/>
    <cellStyle name="Calculation 2 2 2 2 2 7 5" xfId="13566"/>
    <cellStyle name="Calculation 2 2 2 2 2 7 6" xfId="16029"/>
    <cellStyle name="Calculation 2 2 2 2 2 7 7" xfId="18272"/>
    <cellStyle name="Calculation 2 2 2 2 2 8" xfId="3203"/>
    <cellStyle name="Calculation 2 2 2 2 2 8 2" xfId="6428"/>
    <cellStyle name="Calculation 2 2 2 2 2 8 3" xfId="8957"/>
    <cellStyle name="Calculation 2 2 2 2 2 8 4" xfId="11468"/>
    <cellStyle name="Calculation 2 2 2 2 2 8 5" xfId="13772"/>
    <cellStyle name="Calculation 2 2 2 2 2 8 6" xfId="16237"/>
    <cellStyle name="Calculation 2 2 2 2 2 8 7" xfId="18476"/>
    <cellStyle name="Calculation 2 2 2 2 2 9" xfId="2134"/>
    <cellStyle name="Calculation 2 2 2 2 2 9 2" xfId="5362"/>
    <cellStyle name="Calculation 2 2 2 2 2 9 3" xfId="7888"/>
    <cellStyle name="Calculation 2 2 2 2 2 9 4" xfId="10404"/>
    <cellStyle name="Calculation 2 2 2 2 2 9 5" xfId="12707"/>
    <cellStyle name="Calculation 2 2 2 2 2 9 6" xfId="15172"/>
    <cellStyle name="Calculation 2 2 2 2 2 9 7" xfId="17416"/>
    <cellStyle name="Calculation 2 2 2 2 20" xfId="18852"/>
    <cellStyle name="Calculation 2 2 2 2 21" xfId="19046"/>
    <cellStyle name="Calculation 2 2 2 2 22" xfId="19072"/>
    <cellStyle name="Calculation 2 2 2 2 23" xfId="18990"/>
    <cellStyle name="Calculation 2 2 2 2 24" xfId="19143"/>
    <cellStyle name="Calculation 2 2 2 2 25" xfId="19498"/>
    <cellStyle name="Calculation 2 2 2 2 26" xfId="19506"/>
    <cellStyle name="Calculation 2 2 2 2 27" xfId="19494"/>
    <cellStyle name="Calculation 2 2 2 2 28" xfId="19514"/>
    <cellStyle name="Calculation 2 2 2 2 29" xfId="20509"/>
    <cellStyle name="Calculation 2 2 2 2 3" xfId="686"/>
    <cellStyle name="Calculation 2 2 2 2 3 10" xfId="1255"/>
    <cellStyle name="Calculation 2 2 2 2 3 10 2" xfId="4484"/>
    <cellStyle name="Calculation 2 2 2 2 3 10 3" xfId="7010"/>
    <cellStyle name="Calculation 2 2 2 2 3 10 4" xfId="9538"/>
    <cellStyle name="Calculation 2 2 2 2 3 10 5" xfId="11833"/>
    <cellStyle name="Calculation 2 2 2 2 3 10 6" xfId="14300"/>
    <cellStyle name="Calculation 2 2 2 2 3 10 7" xfId="16550"/>
    <cellStyle name="Calculation 2 2 2 2 3 11" xfId="3985"/>
    <cellStyle name="Calculation 2 2 2 2 3 12" xfId="4404"/>
    <cellStyle name="Calculation 2 2 2 2 3 13" xfId="3488"/>
    <cellStyle name="Calculation 2 2 2 2 3 14" xfId="3660"/>
    <cellStyle name="Calculation 2 2 2 2 3 15" xfId="20012"/>
    <cellStyle name="Calculation 2 2 2 2 3 16" xfId="19870"/>
    <cellStyle name="Calculation 2 2 2 2 3 2" xfId="1964"/>
    <cellStyle name="Calculation 2 2 2 2 3 2 2" xfId="5193"/>
    <cellStyle name="Calculation 2 2 2 2 3 2 3" xfId="7718"/>
    <cellStyle name="Calculation 2 2 2 2 3 2 4" xfId="10234"/>
    <cellStyle name="Calculation 2 2 2 2 3 2 5" xfId="12538"/>
    <cellStyle name="Calculation 2 2 2 2 3 2 6" xfId="15003"/>
    <cellStyle name="Calculation 2 2 2 2 3 2 7" xfId="17247"/>
    <cellStyle name="Calculation 2 2 2 2 3 3" xfId="2210"/>
    <cellStyle name="Calculation 2 2 2 2 3 3 2" xfId="5437"/>
    <cellStyle name="Calculation 2 2 2 2 3 3 3" xfId="7964"/>
    <cellStyle name="Calculation 2 2 2 2 3 3 4" xfId="10478"/>
    <cellStyle name="Calculation 2 2 2 2 3 3 5" xfId="12782"/>
    <cellStyle name="Calculation 2 2 2 2 3 3 6" xfId="15246"/>
    <cellStyle name="Calculation 2 2 2 2 3 3 7" xfId="17490"/>
    <cellStyle name="Calculation 2 2 2 2 3 4" xfId="2460"/>
    <cellStyle name="Calculation 2 2 2 2 3 4 2" xfId="5687"/>
    <cellStyle name="Calculation 2 2 2 2 3 4 3" xfId="8214"/>
    <cellStyle name="Calculation 2 2 2 2 3 4 4" xfId="10728"/>
    <cellStyle name="Calculation 2 2 2 2 3 4 5" xfId="13032"/>
    <cellStyle name="Calculation 2 2 2 2 3 4 6" xfId="15496"/>
    <cellStyle name="Calculation 2 2 2 2 3 4 7" xfId="17740"/>
    <cellStyle name="Calculation 2 2 2 2 3 5" xfId="1334"/>
    <cellStyle name="Calculation 2 2 2 2 3 5 2" xfId="4563"/>
    <cellStyle name="Calculation 2 2 2 2 3 5 3" xfId="7089"/>
    <cellStyle name="Calculation 2 2 2 2 3 5 4" xfId="9617"/>
    <cellStyle name="Calculation 2 2 2 2 3 5 5" xfId="11911"/>
    <cellStyle name="Calculation 2 2 2 2 3 5 6" xfId="14379"/>
    <cellStyle name="Calculation 2 2 2 2 3 5 7" xfId="16628"/>
    <cellStyle name="Calculation 2 2 2 2 3 6" xfId="2918"/>
    <cellStyle name="Calculation 2 2 2 2 3 6 2" xfId="6144"/>
    <cellStyle name="Calculation 2 2 2 2 3 6 3" xfId="8672"/>
    <cellStyle name="Calculation 2 2 2 2 3 6 4" xfId="11185"/>
    <cellStyle name="Calculation 2 2 2 2 3 6 5" xfId="13489"/>
    <cellStyle name="Calculation 2 2 2 2 3 6 6" xfId="15952"/>
    <cellStyle name="Calculation 2 2 2 2 3 6 7" xfId="18195"/>
    <cellStyle name="Calculation 2 2 2 2 3 7" xfId="3102"/>
    <cellStyle name="Calculation 2 2 2 2 3 7 2" xfId="6327"/>
    <cellStyle name="Calculation 2 2 2 2 3 7 3" xfId="8856"/>
    <cellStyle name="Calculation 2 2 2 2 3 7 4" xfId="11367"/>
    <cellStyle name="Calculation 2 2 2 2 3 7 5" xfId="13672"/>
    <cellStyle name="Calculation 2 2 2 2 3 7 6" xfId="16136"/>
    <cellStyle name="Calculation 2 2 2 2 3 7 7" xfId="18376"/>
    <cellStyle name="Calculation 2 2 2 2 3 8" xfId="3301"/>
    <cellStyle name="Calculation 2 2 2 2 3 8 2" xfId="6526"/>
    <cellStyle name="Calculation 2 2 2 2 3 8 3" xfId="9055"/>
    <cellStyle name="Calculation 2 2 2 2 3 8 4" xfId="11566"/>
    <cellStyle name="Calculation 2 2 2 2 3 8 5" xfId="13870"/>
    <cellStyle name="Calculation 2 2 2 2 3 8 6" xfId="16335"/>
    <cellStyle name="Calculation 2 2 2 2 3 8 7" xfId="18574"/>
    <cellStyle name="Calculation 2 2 2 2 3 9" xfId="3375"/>
    <cellStyle name="Calculation 2 2 2 2 3 9 2" xfId="6600"/>
    <cellStyle name="Calculation 2 2 2 2 3 9 3" xfId="9129"/>
    <cellStyle name="Calculation 2 2 2 2 3 9 4" xfId="11640"/>
    <cellStyle name="Calculation 2 2 2 2 3 9 5" xfId="13944"/>
    <cellStyle name="Calculation 2 2 2 2 3 9 6" xfId="16409"/>
    <cellStyle name="Calculation 2 2 2 2 3 9 7" xfId="18648"/>
    <cellStyle name="Calculation 2 2 2 2 30" xfId="21051"/>
    <cellStyle name="Calculation 2 2 2 2 4" xfId="501"/>
    <cellStyle name="Calculation 2 2 2 2 4 10" xfId="1072"/>
    <cellStyle name="Calculation 2 2 2 2 4 10 2" xfId="4321"/>
    <cellStyle name="Calculation 2 2 2 2 4 10 3" xfId="6863"/>
    <cellStyle name="Calculation 2 2 2 2 4 10 4" xfId="9394"/>
    <cellStyle name="Calculation 2 2 2 2 4 10 5" xfId="11719"/>
    <cellStyle name="Calculation 2 2 2 2 4 10 6" xfId="14180"/>
    <cellStyle name="Calculation 2 2 2 2 4 10 7" xfId="16472"/>
    <cellStyle name="Calculation 2 2 2 2 4 11" xfId="3831"/>
    <cellStyle name="Calculation 2 2 2 2 4 12" xfId="3497"/>
    <cellStyle name="Calculation 2 2 2 2 4 13" xfId="3556"/>
    <cellStyle name="Calculation 2 2 2 2 4 14" xfId="9197"/>
    <cellStyle name="Calculation 2 2 2 2 4 15" xfId="19927"/>
    <cellStyle name="Calculation 2 2 2 2 4 16" xfId="19644"/>
    <cellStyle name="Calculation 2 2 2 2 4 2" xfId="1793"/>
    <cellStyle name="Calculation 2 2 2 2 4 2 2" xfId="5022"/>
    <cellStyle name="Calculation 2 2 2 2 4 2 3" xfId="7547"/>
    <cellStyle name="Calculation 2 2 2 2 4 2 4" xfId="10066"/>
    <cellStyle name="Calculation 2 2 2 2 4 2 5" xfId="12368"/>
    <cellStyle name="Calculation 2 2 2 2 4 2 6" xfId="14834"/>
    <cellStyle name="Calculation 2 2 2 2 4 2 7" xfId="17078"/>
    <cellStyle name="Calculation 2 2 2 2 4 3" xfId="2054"/>
    <cellStyle name="Calculation 2 2 2 2 4 3 2" xfId="5282"/>
    <cellStyle name="Calculation 2 2 2 2 4 3 3" xfId="7808"/>
    <cellStyle name="Calculation 2 2 2 2 4 3 4" xfId="10324"/>
    <cellStyle name="Calculation 2 2 2 2 4 3 5" xfId="12627"/>
    <cellStyle name="Calculation 2 2 2 2 4 3 6" xfId="15093"/>
    <cellStyle name="Calculation 2 2 2 2 4 3 7" xfId="17336"/>
    <cellStyle name="Calculation 2 2 2 2 4 4" xfId="2299"/>
    <cellStyle name="Calculation 2 2 2 2 4 4 2" xfId="5526"/>
    <cellStyle name="Calculation 2 2 2 2 4 4 3" xfId="8053"/>
    <cellStyle name="Calculation 2 2 2 2 4 4 4" xfId="10567"/>
    <cellStyle name="Calculation 2 2 2 2 4 4 5" xfId="12871"/>
    <cellStyle name="Calculation 2 2 2 2 4 4 6" xfId="15335"/>
    <cellStyle name="Calculation 2 2 2 2 4 4 7" xfId="17579"/>
    <cellStyle name="Calculation 2 2 2 2 4 5" xfId="2534"/>
    <cellStyle name="Calculation 2 2 2 2 4 5 2" xfId="5761"/>
    <cellStyle name="Calculation 2 2 2 2 4 5 3" xfId="8288"/>
    <cellStyle name="Calculation 2 2 2 2 4 5 4" xfId="10802"/>
    <cellStyle name="Calculation 2 2 2 2 4 5 5" xfId="13106"/>
    <cellStyle name="Calculation 2 2 2 2 4 5 6" xfId="15570"/>
    <cellStyle name="Calculation 2 2 2 2 4 5 7" xfId="17814"/>
    <cellStyle name="Calculation 2 2 2 2 4 6" xfId="2774"/>
    <cellStyle name="Calculation 2 2 2 2 4 6 2" xfId="6000"/>
    <cellStyle name="Calculation 2 2 2 2 4 6 3" xfId="8528"/>
    <cellStyle name="Calculation 2 2 2 2 4 6 4" xfId="11042"/>
    <cellStyle name="Calculation 2 2 2 2 4 6 5" xfId="13345"/>
    <cellStyle name="Calculation 2 2 2 2 4 6 6" xfId="15810"/>
    <cellStyle name="Calculation 2 2 2 2 4 6 7" xfId="18051"/>
    <cellStyle name="Calculation 2 2 2 2 4 7" xfId="2978"/>
    <cellStyle name="Calculation 2 2 2 2 4 7 2" xfId="6204"/>
    <cellStyle name="Calculation 2 2 2 2 4 7 3" xfId="8732"/>
    <cellStyle name="Calculation 2 2 2 2 4 7 4" xfId="11245"/>
    <cellStyle name="Calculation 2 2 2 2 4 7 5" xfId="13549"/>
    <cellStyle name="Calculation 2 2 2 2 4 7 6" xfId="16012"/>
    <cellStyle name="Calculation 2 2 2 2 4 7 7" xfId="18255"/>
    <cellStyle name="Calculation 2 2 2 2 4 8" xfId="3190"/>
    <cellStyle name="Calculation 2 2 2 2 4 8 2" xfId="6415"/>
    <cellStyle name="Calculation 2 2 2 2 4 8 3" xfId="8944"/>
    <cellStyle name="Calculation 2 2 2 2 4 8 4" xfId="11455"/>
    <cellStyle name="Calculation 2 2 2 2 4 8 5" xfId="13760"/>
    <cellStyle name="Calculation 2 2 2 2 4 8 6" xfId="16224"/>
    <cellStyle name="Calculation 2 2 2 2 4 8 7" xfId="18464"/>
    <cellStyle name="Calculation 2 2 2 2 4 9" xfId="1646"/>
    <cellStyle name="Calculation 2 2 2 2 4 9 2" xfId="4875"/>
    <cellStyle name="Calculation 2 2 2 2 4 9 3" xfId="7400"/>
    <cellStyle name="Calculation 2 2 2 2 4 9 4" xfId="9923"/>
    <cellStyle name="Calculation 2 2 2 2 4 9 5" xfId="12221"/>
    <cellStyle name="Calculation 2 2 2 2 4 9 6" xfId="14688"/>
    <cellStyle name="Calculation 2 2 2 2 4 9 7" xfId="16934"/>
    <cellStyle name="Calculation 2 2 2 2 5" xfId="405"/>
    <cellStyle name="Calculation 2 2 2 2 5 10" xfId="977"/>
    <cellStyle name="Calculation 2 2 2 2 5 10 2" xfId="4240"/>
    <cellStyle name="Calculation 2 2 2 2 5 10 3" xfId="6781"/>
    <cellStyle name="Calculation 2 2 2 2 5 10 4" xfId="9311"/>
    <cellStyle name="Calculation 2 2 2 2 5 10 5" xfId="6945"/>
    <cellStyle name="Calculation 2 2 2 2 5 10 6" xfId="14110"/>
    <cellStyle name="Calculation 2 2 2 2 5 10 7" xfId="3697"/>
    <cellStyle name="Calculation 2 2 2 2 5 11" xfId="3752"/>
    <cellStyle name="Calculation 2 2 2 2 5 12" xfId="3778"/>
    <cellStyle name="Calculation 2 2 2 2 5 13" xfId="3612"/>
    <cellStyle name="Calculation 2 2 2 2 5 14" xfId="14246"/>
    <cellStyle name="Calculation 2 2 2 2 5 15" xfId="20383"/>
    <cellStyle name="Calculation 2 2 2 2 5 16" xfId="20201"/>
    <cellStyle name="Calculation 2 2 2 2 5 2" xfId="1708"/>
    <cellStyle name="Calculation 2 2 2 2 5 2 2" xfId="4937"/>
    <cellStyle name="Calculation 2 2 2 2 5 2 3" xfId="7462"/>
    <cellStyle name="Calculation 2 2 2 2 5 2 4" xfId="9983"/>
    <cellStyle name="Calculation 2 2 2 2 5 2 5" xfId="12283"/>
    <cellStyle name="Calculation 2 2 2 2 5 2 6" xfId="14750"/>
    <cellStyle name="Calculation 2 2 2 2 5 2 7" xfId="16994"/>
    <cellStyle name="Calculation 2 2 2 2 5 3" xfId="1918"/>
    <cellStyle name="Calculation 2 2 2 2 5 3 2" xfId="5147"/>
    <cellStyle name="Calculation 2 2 2 2 5 3 3" xfId="7672"/>
    <cellStyle name="Calculation 2 2 2 2 5 3 4" xfId="10189"/>
    <cellStyle name="Calculation 2 2 2 2 5 3 5" xfId="12493"/>
    <cellStyle name="Calculation 2 2 2 2 5 3 6" xfId="14957"/>
    <cellStyle name="Calculation 2 2 2 2 5 3 7" xfId="17202"/>
    <cellStyle name="Calculation 2 2 2 2 5 4" xfId="1599"/>
    <cellStyle name="Calculation 2 2 2 2 5 4 2" xfId="4828"/>
    <cellStyle name="Calculation 2 2 2 2 5 4 3" xfId="7353"/>
    <cellStyle name="Calculation 2 2 2 2 5 4 4" xfId="9878"/>
    <cellStyle name="Calculation 2 2 2 2 5 4 5" xfId="12174"/>
    <cellStyle name="Calculation 2 2 2 2 5 4 6" xfId="14642"/>
    <cellStyle name="Calculation 2 2 2 2 5 4 7" xfId="16888"/>
    <cellStyle name="Calculation 2 2 2 2 5 5" xfId="1414"/>
    <cellStyle name="Calculation 2 2 2 2 5 5 2" xfId="4643"/>
    <cellStyle name="Calculation 2 2 2 2 5 5 3" xfId="7168"/>
    <cellStyle name="Calculation 2 2 2 2 5 5 4" xfId="9695"/>
    <cellStyle name="Calculation 2 2 2 2 5 5 5" xfId="11989"/>
    <cellStyle name="Calculation 2 2 2 2 5 5 6" xfId="14459"/>
    <cellStyle name="Calculation 2 2 2 2 5 5 7" xfId="16705"/>
    <cellStyle name="Calculation 2 2 2 2 5 6" xfId="2668"/>
    <cellStyle name="Calculation 2 2 2 2 5 6 2" xfId="5895"/>
    <cellStyle name="Calculation 2 2 2 2 5 6 3" xfId="8422"/>
    <cellStyle name="Calculation 2 2 2 2 5 6 4" xfId="10936"/>
    <cellStyle name="Calculation 2 2 2 2 5 6 5" xfId="13240"/>
    <cellStyle name="Calculation 2 2 2 2 5 6 6" xfId="15704"/>
    <cellStyle name="Calculation 2 2 2 2 5 6 7" xfId="17946"/>
    <cellStyle name="Calculation 2 2 2 2 5 7" xfId="2417"/>
    <cellStyle name="Calculation 2 2 2 2 5 7 2" xfId="5644"/>
    <cellStyle name="Calculation 2 2 2 2 5 7 3" xfId="8171"/>
    <cellStyle name="Calculation 2 2 2 2 5 7 4" xfId="10685"/>
    <cellStyle name="Calculation 2 2 2 2 5 7 5" xfId="12989"/>
    <cellStyle name="Calculation 2 2 2 2 5 7 6" xfId="15453"/>
    <cellStyle name="Calculation 2 2 2 2 5 7 7" xfId="17697"/>
    <cellStyle name="Calculation 2 2 2 2 5 8" xfId="3058"/>
    <cellStyle name="Calculation 2 2 2 2 5 8 2" xfId="6284"/>
    <cellStyle name="Calculation 2 2 2 2 5 8 3" xfId="8812"/>
    <cellStyle name="Calculation 2 2 2 2 5 8 4" xfId="11323"/>
    <cellStyle name="Calculation 2 2 2 2 5 8 5" xfId="13629"/>
    <cellStyle name="Calculation 2 2 2 2 5 8 6" xfId="16092"/>
    <cellStyle name="Calculation 2 2 2 2 5 8 7" xfId="18333"/>
    <cellStyle name="Calculation 2 2 2 2 5 9" xfId="3398"/>
    <cellStyle name="Calculation 2 2 2 2 5 9 2" xfId="6623"/>
    <cellStyle name="Calculation 2 2 2 2 5 9 3" xfId="9152"/>
    <cellStyle name="Calculation 2 2 2 2 5 9 4" xfId="11663"/>
    <cellStyle name="Calculation 2 2 2 2 5 9 5" xfId="13967"/>
    <cellStyle name="Calculation 2 2 2 2 5 9 6" xfId="16432"/>
    <cellStyle name="Calculation 2 2 2 2 5 9 7" xfId="18671"/>
    <cellStyle name="Calculation 2 2 2 2 6" xfId="1535"/>
    <cellStyle name="Calculation 2 2 2 2 6 10" xfId="20477"/>
    <cellStyle name="Calculation 2 2 2 2 6 2" xfId="4764"/>
    <cellStyle name="Calculation 2 2 2 2 6 3" xfId="7289"/>
    <cellStyle name="Calculation 2 2 2 2 6 4" xfId="9815"/>
    <cellStyle name="Calculation 2 2 2 2 6 5" xfId="12110"/>
    <cellStyle name="Calculation 2 2 2 2 6 6" xfId="14580"/>
    <cellStyle name="Calculation 2 2 2 2 6 7" xfId="16825"/>
    <cellStyle name="Calculation 2 2 2 2 6 8" xfId="19921"/>
    <cellStyle name="Calculation 2 2 2 2 6 9" xfId="20368"/>
    <cellStyle name="Calculation 2 2 2 2 7" xfId="1897"/>
    <cellStyle name="Calculation 2 2 2 2 7 10" xfId="20456"/>
    <cellStyle name="Calculation 2 2 2 2 7 2" xfId="5126"/>
    <cellStyle name="Calculation 2 2 2 2 7 3" xfId="7651"/>
    <cellStyle name="Calculation 2 2 2 2 7 4" xfId="10168"/>
    <cellStyle name="Calculation 2 2 2 2 7 5" xfId="12472"/>
    <cellStyle name="Calculation 2 2 2 2 7 6" xfId="14936"/>
    <cellStyle name="Calculation 2 2 2 2 7 7" xfId="17181"/>
    <cellStyle name="Calculation 2 2 2 2 7 8" xfId="19994"/>
    <cellStyle name="Calculation 2 2 2 2 7 9" xfId="20429"/>
    <cellStyle name="Calculation 2 2 2 2 8" xfId="1566"/>
    <cellStyle name="Calculation 2 2 2 2 8 10" xfId="20724"/>
    <cellStyle name="Calculation 2 2 2 2 8 2" xfId="4795"/>
    <cellStyle name="Calculation 2 2 2 2 8 3" xfId="7320"/>
    <cellStyle name="Calculation 2 2 2 2 8 4" xfId="9846"/>
    <cellStyle name="Calculation 2 2 2 2 8 5" xfId="12141"/>
    <cellStyle name="Calculation 2 2 2 2 8 6" xfId="14610"/>
    <cellStyle name="Calculation 2 2 2 2 8 7" xfId="16855"/>
    <cellStyle name="Calculation 2 2 2 2 8 8" xfId="20081"/>
    <cellStyle name="Calculation 2 2 2 2 8 9" xfId="20500"/>
    <cellStyle name="Calculation 2 2 2 2 9" xfId="2564"/>
    <cellStyle name="Calculation 2 2 2 2 9 10" xfId="19851"/>
    <cellStyle name="Calculation 2 2 2 2 9 2" xfId="5791"/>
    <cellStyle name="Calculation 2 2 2 2 9 3" xfId="8318"/>
    <cellStyle name="Calculation 2 2 2 2 9 4" xfId="10832"/>
    <cellStyle name="Calculation 2 2 2 2 9 5" xfId="13136"/>
    <cellStyle name="Calculation 2 2 2 2 9 6" xfId="15600"/>
    <cellStyle name="Calculation 2 2 2 2 9 7" xfId="17844"/>
    <cellStyle name="Calculation 2 2 2 2 9 8" xfId="19967"/>
    <cellStyle name="Calculation 2 2 2 2 9 9" xfId="20405"/>
    <cellStyle name="Calculation 2 2 2 20" xfId="18737"/>
    <cellStyle name="Calculation 2 2 2 21" xfId="19048"/>
    <cellStyle name="Calculation 2 2 2 22" xfId="18980"/>
    <cellStyle name="Calculation 2 2 2 23" xfId="19145"/>
    <cellStyle name="Calculation 2 2 2 24" xfId="19016"/>
    <cellStyle name="Calculation 2 2 2 25" xfId="19497"/>
    <cellStyle name="Calculation 2 2 2 26" xfId="19273"/>
    <cellStyle name="Calculation 2 2 2 27" xfId="19524"/>
    <cellStyle name="Calculation 2 2 2 28" xfId="19563"/>
    <cellStyle name="Calculation 2 2 2 29" xfId="20516"/>
    <cellStyle name="Calculation 2 2 2 3" xfId="398"/>
    <cellStyle name="Calculation 2 2 2 3 10" xfId="970"/>
    <cellStyle name="Calculation 2 2 2 3 10 2" xfId="4233"/>
    <cellStyle name="Calculation 2 2 2 3 10 3" xfId="6774"/>
    <cellStyle name="Calculation 2 2 2 3 10 4" xfId="9304"/>
    <cellStyle name="Calculation 2 2 2 3 10 5" xfId="3521"/>
    <cellStyle name="Calculation 2 2 2 3 10 6" xfId="14103"/>
    <cellStyle name="Calculation 2 2 2 3 10 7" xfId="11785"/>
    <cellStyle name="Calculation 2 2 2 3 11" xfId="3745"/>
    <cellStyle name="Calculation 2 2 2 3 12" xfId="4416"/>
    <cellStyle name="Calculation 2 2 2 3 13" xfId="9358"/>
    <cellStyle name="Calculation 2 2 2 3 14" xfId="6684"/>
    <cellStyle name="Calculation 2 2 2 3 15" xfId="20028"/>
    <cellStyle name="Calculation 2 2 2 3 16" xfId="20210"/>
    <cellStyle name="Calculation 2 2 2 3 2" xfId="1701"/>
    <cellStyle name="Calculation 2 2 2 3 2 2" xfId="4930"/>
    <cellStyle name="Calculation 2 2 2 3 2 3" xfId="7455"/>
    <cellStyle name="Calculation 2 2 2 3 2 4" xfId="9976"/>
    <cellStyle name="Calculation 2 2 2 3 2 5" xfId="12276"/>
    <cellStyle name="Calculation 2 2 2 3 2 6" xfId="14743"/>
    <cellStyle name="Calculation 2 2 2 3 2 7" xfId="16987"/>
    <cellStyle name="Calculation 2 2 2 3 3" xfId="1386"/>
    <cellStyle name="Calculation 2 2 2 3 3 2" xfId="4615"/>
    <cellStyle name="Calculation 2 2 2 3 3 3" xfId="7140"/>
    <cellStyle name="Calculation 2 2 2 3 3 4" xfId="9667"/>
    <cellStyle name="Calculation 2 2 2 3 3 5" xfId="11961"/>
    <cellStyle name="Calculation 2 2 2 3 3 6" xfId="14431"/>
    <cellStyle name="Calculation 2 2 2 3 3 7" xfId="16677"/>
    <cellStyle name="Calculation 2 2 2 3 4" xfId="1607"/>
    <cellStyle name="Calculation 2 2 2 3 4 2" xfId="4836"/>
    <cellStyle name="Calculation 2 2 2 3 4 3" xfId="7361"/>
    <cellStyle name="Calculation 2 2 2 3 4 4" xfId="9886"/>
    <cellStyle name="Calculation 2 2 2 3 4 5" xfId="12182"/>
    <cellStyle name="Calculation 2 2 2 3 4 6" xfId="14650"/>
    <cellStyle name="Calculation 2 2 2 3 4 7" xfId="16896"/>
    <cellStyle name="Calculation 2 2 2 3 5" xfId="2060"/>
    <cellStyle name="Calculation 2 2 2 3 5 2" xfId="5288"/>
    <cellStyle name="Calculation 2 2 2 3 5 3" xfId="7814"/>
    <cellStyle name="Calculation 2 2 2 3 5 4" xfId="10330"/>
    <cellStyle name="Calculation 2 2 2 3 5 5" xfId="12633"/>
    <cellStyle name="Calculation 2 2 2 3 5 6" xfId="15099"/>
    <cellStyle name="Calculation 2 2 2 3 5 7" xfId="17342"/>
    <cellStyle name="Calculation 2 2 2 3 6" xfId="2097"/>
    <cellStyle name="Calculation 2 2 2 3 6 2" xfId="5325"/>
    <cellStyle name="Calculation 2 2 2 3 6 3" xfId="7851"/>
    <cellStyle name="Calculation 2 2 2 3 6 4" xfId="10367"/>
    <cellStyle name="Calculation 2 2 2 3 6 5" xfId="12670"/>
    <cellStyle name="Calculation 2 2 2 3 6 6" xfId="15135"/>
    <cellStyle name="Calculation 2 2 2 3 6 7" xfId="17379"/>
    <cellStyle name="Calculation 2 2 2 3 7" xfId="1392"/>
    <cellStyle name="Calculation 2 2 2 3 7 2" xfId="4621"/>
    <cellStyle name="Calculation 2 2 2 3 7 3" xfId="7146"/>
    <cellStyle name="Calculation 2 2 2 3 7 4" xfId="9673"/>
    <cellStyle name="Calculation 2 2 2 3 7 5" xfId="11967"/>
    <cellStyle name="Calculation 2 2 2 3 7 6" xfId="14437"/>
    <cellStyle name="Calculation 2 2 2 3 7 7" xfId="16683"/>
    <cellStyle name="Calculation 2 2 2 3 8" xfId="2585"/>
    <cellStyle name="Calculation 2 2 2 3 8 2" xfId="5812"/>
    <cellStyle name="Calculation 2 2 2 3 8 3" xfId="8339"/>
    <cellStyle name="Calculation 2 2 2 3 8 4" xfId="10853"/>
    <cellStyle name="Calculation 2 2 2 3 8 5" xfId="13157"/>
    <cellStyle name="Calculation 2 2 2 3 8 6" xfId="15621"/>
    <cellStyle name="Calculation 2 2 2 3 8 7" xfId="17864"/>
    <cellStyle name="Calculation 2 2 2 3 9" xfId="3392"/>
    <cellStyle name="Calculation 2 2 2 3 9 2" xfId="6617"/>
    <cellStyle name="Calculation 2 2 2 3 9 3" xfId="9146"/>
    <cellStyle name="Calculation 2 2 2 3 9 4" xfId="11657"/>
    <cellStyle name="Calculation 2 2 2 3 9 5" xfId="13961"/>
    <cellStyle name="Calculation 2 2 2 3 9 6" xfId="16426"/>
    <cellStyle name="Calculation 2 2 2 3 9 7" xfId="18665"/>
    <cellStyle name="Calculation 2 2 2 30" xfId="21050"/>
    <cellStyle name="Calculation 2 2 2 4" xfId="488"/>
    <cellStyle name="Calculation 2 2 2 4 10" xfId="1059"/>
    <cellStyle name="Calculation 2 2 2 4 10 2" xfId="4308"/>
    <cellStyle name="Calculation 2 2 2 4 10 3" xfId="6850"/>
    <cellStyle name="Calculation 2 2 2 4 10 4" xfId="9381"/>
    <cellStyle name="Calculation 2 2 2 4 10 5" xfId="11706"/>
    <cellStyle name="Calculation 2 2 2 4 10 6" xfId="14167"/>
    <cellStyle name="Calculation 2 2 2 4 10 7" xfId="11744"/>
    <cellStyle name="Calculation 2 2 2 4 11" xfId="3818"/>
    <cellStyle name="Calculation 2 2 2 4 12" xfId="3664"/>
    <cellStyle name="Calculation 2 2 2 4 13" xfId="9239"/>
    <cellStyle name="Calculation 2 2 2 4 14" xfId="3656"/>
    <cellStyle name="Calculation 2 2 2 4 15" xfId="20016"/>
    <cellStyle name="Calculation 2 2 2 4 16" xfId="19874"/>
    <cellStyle name="Calculation 2 2 2 4 2" xfId="1780"/>
    <cellStyle name="Calculation 2 2 2 4 2 2" xfId="5009"/>
    <cellStyle name="Calculation 2 2 2 4 2 3" xfId="7534"/>
    <cellStyle name="Calculation 2 2 2 4 2 4" xfId="10053"/>
    <cellStyle name="Calculation 2 2 2 4 2 5" xfId="12355"/>
    <cellStyle name="Calculation 2 2 2 4 2 6" xfId="14821"/>
    <cellStyle name="Calculation 2 2 2 4 2 7" xfId="17065"/>
    <cellStyle name="Calculation 2 2 2 4 3" xfId="2041"/>
    <cellStyle name="Calculation 2 2 2 4 3 2" xfId="5269"/>
    <cellStyle name="Calculation 2 2 2 4 3 3" xfId="7795"/>
    <cellStyle name="Calculation 2 2 2 4 3 4" xfId="10311"/>
    <cellStyle name="Calculation 2 2 2 4 3 5" xfId="12614"/>
    <cellStyle name="Calculation 2 2 2 4 3 6" xfId="15080"/>
    <cellStyle name="Calculation 2 2 2 4 3 7" xfId="17323"/>
    <cellStyle name="Calculation 2 2 2 4 4" xfId="2286"/>
    <cellStyle name="Calculation 2 2 2 4 4 2" xfId="5513"/>
    <cellStyle name="Calculation 2 2 2 4 4 3" xfId="8040"/>
    <cellStyle name="Calculation 2 2 2 4 4 4" xfId="10554"/>
    <cellStyle name="Calculation 2 2 2 4 4 5" xfId="12858"/>
    <cellStyle name="Calculation 2 2 2 4 4 6" xfId="15322"/>
    <cellStyle name="Calculation 2 2 2 4 4 7" xfId="17566"/>
    <cellStyle name="Calculation 2 2 2 4 5" xfId="2579"/>
    <cellStyle name="Calculation 2 2 2 4 5 2" xfId="5806"/>
    <cellStyle name="Calculation 2 2 2 4 5 3" xfId="8333"/>
    <cellStyle name="Calculation 2 2 2 4 5 4" xfId="10847"/>
    <cellStyle name="Calculation 2 2 2 4 5 5" xfId="13151"/>
    <cellStyle name="Calculation 2 2 2 4 5 6" xfId="15615"/>
    <cellStyle name="Calculation 2 2 2 4 5 7" xfId="17858"/>
    <cellStyle name="Calculation 2 2 2 4 6" xfId="2761"/>
    <cellStyle name="Calculation 2 2 2 4 6 2" xfId="5987"/>
    <cellStyle name="Calculation 2 2 2 4 6 3" xfId="8515"/>
    <cellStyle name="Calculation 2 2 2 4 6 4" xfId="11029"/>
    <cellStyle name="Calculation 2 2 2 4 6 5" xfId="13332"/>
    <cellStyle name="Calculation 2 2 2 4 6 6" xfId="15797"/>
    <cellStyle name="Calculation 2 2 2 4 6 7" xfId="18038"/>
    <cellStyle name="Calculation 2 2 2 4 7" xfId="2310"/>
    <cellStyle name="Calculation 2 2 2 4 7 2" xfId="5537"/>
    <cellStyle name="Calculation 2 2 2 4 7 3" xfId="8064"/>
    <cellStyle name="Calculation 2 2 2 4 7 4" xfId="10578"/>
    <cellStyle name="Calculation 2 2 2 4 7 5" xfId="12882"/>
    <cellStyle name="Calculation 2 2 2 4 7 6" xfId="15346"/>
    <cellStyle name="Calculation 2 2 2 4 7 7" xfId="17590"/>
    <cellStyle name="Calculation 2 2 2 4 8" xfId="3177"/>
    <cellStyle name="Calculation 2 2 2 4 8 2" xfId="6402"/>
    <cellStyle name="Calculation 2 2 2 4 8 3" xfId="8931"/>
    <cellStyle name="Calculation 2 2 2 4 8 4" xfId="11442"/>
    <cellStyle name="Calculation 2 2 2 4 8 5" xfId="13747"/>
    <cellStyle name="Calculation 2 2 2 4 8 6" xfId="16211"/>
    <cellStyle name="Calculation 2 2 2 4 8 7" xfId="18451"/>
    <cellStyle name="Calculation 2 2 2 4 9" xfId="3001"/>
    <cellStyle name="Calculation 2 2 2 4 9 2" xfId="6227"/>
    <cellStyle name="Calculation 2 2 2 4 9 3" xfId="8755"/>
    <cellStyle name="Calculation 2 2 2 4 9 4" xfId="11268"/>
    <cellStyle name="Calculation 2 2 2 4 9 5" xfId="13572"/>
    <cellStyle name="Calculation 2 2 2 4 9 6" xfId="16035"/>
    <cellStyle name="Calculation 2 2 2 4 9 7" xfId="18278"/>
    <cellStyle name="Calculation 2 2 2 5" xfId="714"/>
    <cellStyle name="Calculation 2 2 2 5 10" xfId="1283"/>
    <cellStyle name="Calculation 2 2 2 5 10 2" xfId="4512"/>
    <cellStyle name="Calculation 2 2 2 5 10 3" xfId="7038"/>
    <cellStyle name="Calculation 2 2 2 5 10 4" xfId="9566"/>
    <cellStyle name="Calculation 2 2 2 5 10 5" xfId="11861"/>
    <cellStyle name="Calculation 2 2 2 5 10 6" xfId="14328"/>
    <cellStyle name="Calculation 2 2 2 5 10 7" xfId="16578"/>
    <cellStyle name="Calculation 2 2 2 5 11" xfId="4013"/>
    <cellStyle name="Calculation 2 2 2 5 12" xfId="3465"/>
    <cellStyle name="Calculation 2 2 2 5 13" xfId="6826"/>
    <cellStyle name="Calculation 2 2 2 5 14" xfId="14240"/>
    <cellStyle name="Calculation 2 2 2 5 15" xfId="19953"/>
    <cellStyle name="Calculation 2 2 2 5 16" xfId="20145"/>
    <cellStyle name="Calculation 2 2 2 5 2" xfId="1992"/>
    <cellStyle name="Calculation 2 2 2 5 2 2" xfId="5221"/>
    <cellStyle name="Calculation 2 2 2 5 2 3" xfId="7746"/>
    <cellStyle name="Calculation 2 2 2 5 2 4" xfId="10262"/>
    <cellStyle name="Calculation 2 2 2 5 2 5" xfId="12566"/>
    <cellStyle name="Calculation 2 2 2 5 2 6" xfId="15031"/>
    <cellStyle name="Calculation 2 2 2 5 2 7" xfId="17275"/>
    <cellStyle name="Calculation 2 2 2 5 3" xfId="2238"/>
    <cellStyle name="Calculation 2 2 2 5 3 2" xfId="5465"/>
    <cellStyle name="Calculation 2 2 2 5 3 3" xfId="7992"/>
    <cellStyle name="Calculation 2 2 2 5 3 4" xfId="10506"/>
    <cellStyle name="Calculation 2 2 2 5 3 5" xfId="12810"/>
    <cellStyle name="Calculation 2 2 2 5 3 6" xfId="15274"/>
    <cellStyle name="Calculation 2 2 2 5 3 7" xfId="17518"/>
    <cellStyle name="Calculation 2 2 2 5 4" xfId="2488"/>
    <cellStyle name="Calculation 2 2 2 5 4 2" xfId="5715"/>
    <cellStyle name="Calculation 2 2 2 5 4 3" xfId="8242"/>
    <cellStyle name="Calculation 2 2 2 5 4 4" xfId="10756"/>
    <cellStyle name="Calculation 2 2 2 5 4 5" xfId="13060"/>
    <cellStyle name="Calculation 2 2 2 5 4 6" xfId="15524"/>
    <cellStyle name="Calculation 2 2 2 5 4 7" xfId="17768"/>
    <cellStyle name="Calculation 2 2 2 5 5" xfId="2716"/>
    <cellStyle name="Calculation 2 2 2 5 5 2" xfId="5942"/>
    <cellStyle name="Calculation 2 2 2 5 5 3" xfId="8470"/>
    <cellStyle name="Calculation 2 2 2 5 5 4" xfId="10984"/>
    <cellStyle name="Calculation 2 2 2 5 5 5" xfId="13287"/>
    <cellStyle name="Calculation 2 2 2 5 5 6" xfId="15752"/>
    <cellStyle name="Calculation 2 2 2 5 5 7" xfId="17993"/>
    <cellStyle name="Calculation 2 2 2 5 6" xfId="2946"/>
    <cellStyle name="Calculation 2 2 2 5 6 2" xfId="6172"/>
    <cellStyle name="Calculation 2 2 2 5 6 3" xfId="8700"/>
    <cellStyle name="Calculation 2 2 2 5 6 4" xfId="11213"/>
    <cellStyle name="Calculation 2 2 2 5 6 5" xfId="13517"/>
    <cellStyle name="Calculation 2 2 2 5 6 6" xfId="15980"/>
    <cellStyle name="Calculation 2 2 2 5 6 7" xfId="18223"/>
    <cellStyle name="Calculation 2 2 2 5 7" xfId="3130"/>
    <cellStyle name="Calculation 2 2 2 5 7 2" xfId="6355"/>
    <cellStyle name="Calculation 2 2 2 5 7 3" xfId="8884"/>
    <cellStyle name="Calculation 2 2 2 5 7 4" xfId="11395"/>
    <cellStyle name="Calculation 2 2 2 5 7 5" xfId="13700"/>
    <cellStyle name="Calculation 2 2 2 5 7 6" xfId="16164"/>
    <cellStyle name="Calculation 2 2 2 5 7 7" xfId="18404"/>
    <cellStyle name="Calculation 2 2 2 5 8" xfId="3329"/>
    <cellStyle name="Calculation 2 2 2 5 8 2" xfId="6554"/>
    <cellStyle name="Calculation 2 2 2 5 8 3" xfId="9083"/>
    <cellStyle name="Calculation 2 2 2 5 8 4" xfId="11594"/>
    <cellStyle name="Calculation 2 2 2 5 8 5" xfId="13898"/>
    <cellStyle name="Calculation 2 2 2 5 8 6" xfId="16363"/>
    <cellStyle name="Calculation 2 2 2 5 8 7" xfId="18602"/>
    <cellStyle name="Calculation 2 2 2 5 9" xfId="3255"/>
    <cellStyle name="Calculation 2 2 2 5 9 2" xfId="6480"/>
    <cellStyle name="Calculation 2 2 2 5 9 3" xfId="9009"/>
    <cellStyle name="Calculation 2 2 2 5 9 4" xfId="11520"/>
    <cellStyle name="Calculation 2 2 2 5 9 5" xfId="13824"/>
    <cellStyle name="Calculation 2 2 2 5 9 6" xfId="16289"/>
    <cellStyle name="Calculation 2 2 2 5 9 7" xfId="18528"/>
    <cellStyle name="Calculation 2 2 2 6" xfId="411"/>
    <cellStyle name="Calculation 2 2 2 6 10" xfId="983"/>
    <cellStyle name="Calculation 2 2 2 6 10 2" xfId="4246"/>
    <cellStyle name="Calculation 2 2 2 6 10 3" xfId="6787"/>
    <cellStyle name="Calculation 2 2 2 6 10 4" xfId="9317"/>
    <cellStyle name="Calculation 2 2 2 6 10 5" xfId="3795"/>
    <cellStyle name="Calculation 2 2 2 6 10 6" xfId="14116"/>
    <cellStyle name="Calculation 2 2 2 6 10 7" xfId="11773"/>
    <cellStyle name="Calculation 2 2 2 6 11" xfId="3758"/>
    <cellStyle name="Calculation 2 2 2 6 12" xfId="4336"/>
    <cellStyle name="Calculation 2 2 2 6 13" xfId="3566"/>
    <cellStyle name="Calculation 2 2 2 6 14" xfId="9182"/>
    <cellStyle name="Calculation 2 2 2 6 15" xfId="20484"/>
    <cellStyle name="Calculation 2 2 2 6 16" xfId="20702"/>
    <cellStyle name="Calculation 2 2 2 6 2" xfId="1714"/>
    <cellStyle name="Calculation 2 2 2 6 2 2" xfId="4943"/>
    <cellStyle name="Calculation 2 2 2 6 2 3" xfId="7468"/>
    <cellStyle name="Calculation 2 2 2 6 2 4" xfId="9989"/>
    <cellStyle name="Calculation 2 2 2 6 2 5" xfId="12289"/>
    <cellStyle name="Calculation 2 2 2 6 2 6" xfId="14756"/>
    <cellStyle name="Calculation 2 2 2 6 2 7" xfId="17000"/>
    <cellStyle name="Calculation 2 2 2 6 3" xfId="1542"/>
    <cellStyle name="Calculation 2 2 2 6 3 2" xfId="4771"/>
    <cellStyle name="Calculation 2 2 2 6 3 3" xfId="7296"/>
    <cellStyle name="Calculation 2 2 2 6 3 4" xfId="9822"/>
    <cellStyle name="Calculation 2 2 2 6 3 5" xfId="12117"/>
    <cellStyle name="Calculation 2 2 2 6 3 6" xfId="14587"/>
    <cellStyle name="Calculation 2 2 2 6 3 7" xfId="16832"/>
    <cellStyle name="Calculation 2 2 2 6 4" xfId="1734"/>
    <cellStyle name="Calculation 2 2 2 6 4 2" xfId="4963"/>
    <cellStyle name="Calculation 2 2 2 6 4 3" xfId="7488"/>
    <cellStyle name="Calculation 2 2 2 6 4 4" xfId="10008"/>
    <cellStyle name="Calculation 2 2 2 6 4 5" xfId="12309"/>
    <cellStyle name="Calculation 2 2 2 6 4 6" xfId="14775"/>
    <cellStyle name="Calculation 2 2 2 6 4 7" xfId="17020"/>
    <cellStyle name="Calculation 2 2 2 6 5" xfId="1332"/>
    <cellStyle name="Calculation 2 2 2 6 5 2" xfId="4561"/>
    <cellStyle name="Calculation 2 2 2 6 5 3" xfId="7087"/>
    <cellStyle name="Calculation 2 2 2 6 5 4" xfId="9615"/>
    <cellStyle name="Calculation 2 2 2 6 5 5" xfId="11909"/>
    <cellStyle name="Calculation 2 2 2 6 5 6" xfId="14377"/>
    <cellStyle name="Calculation 2 2 2 6 5 7" xfId="16626"/>
    <cellStyle name="Calculation 2 2 2 6 6" xfId="1902"/>
    <cellStyle name="Calculation 2 2 2 6 6 2" xfId="5131"/>
    <cellStyle name="Calculation 2 2 2 6 6 3" xfId="7656"/>
    <cellStyle name="Calculation 2 2 2 6 6 4" xfId="10173"/>
    <cellStyle name="Calculation 2 2 2 6 6 5" xfId="12477"/>
    <cellStyle name="Calculation 2 2 2 6 6 6" xfId="14941"/>
    <cellStyle name="Calculation 2 2 2 6 6 7" xfId="17186"/>
    <cellStyle name="Calculation 2 2 2 6 7" xfId="2634"/>
    <cellStyle name="Calculation 2 2 2 6 7 2" xfId="5861"/>
    <cellStyle name="Calculation 2 2 2 6 7 3" xfId="8388"/>
    <cellStyle name="Calculation 2 2 2 6 7 4" xfId="10902"/>
    <cellStyle name="Calculation 2 2 2 6 7 5" xfId="13206"/>
    <cellStyle name="Calculation 2 2 2 6 7 6" xfId="15670"/>
    <cellStyle name="Calculation 2 2 2 6 7 7" xfId="17913"/>
    <cellStyle name="Calculation 2 2 2 6 8" xfId="2641"/>
    <cellStyle name="Calculation 2 2 2 6 8 2" xfId="5868"/>
    <cellStyle name="Calculation 2 2 2 6 8 3" xfId="8395"/>
    <cellStyle name="Calculation 2 2 2 6 8 4" xfId="10909"/>
    <cellStyle name="Calculation 2 2 2 6 8 5" xfId="13213"/>
    <cellStyle name="Calculation 2 2 2 6 8 6" xfId="15677"/>
    <cellStyle name="Calculation 2 2 2 6 8 7" xfId="17920"/>
    <cellStyle name="Calculation 2 2 2 6 9" xfId="3195"/>
    <cellStyle name="Calculation 2 2 2 6 9 2" xfId="6420"/>
    <cellStyle name="Calculation 2 2 2 6 9 3" xfId="8949"/>
    <cellStyle name="Calculation 2 2 2 6 9 4" xfId="11460"/>
    <cellStyle name="Calculation 2 2 2 6 9 5" xfId="13765"/>
    <cellStyle name="Calculation 2 2 2 6 9 6" xfId="16229"/>
    <cellStyle name="Calculation 2 2 2 6 9 7" xfId="18469"/>
    <cellStyle name="Calculation 2 2 2 7" xfId="1494"/>
    <cellStyle name="Calculation 2 2 2 7 10" xfId="20428"/>
    <cellStyle name="Calculation 2 2 2 7 2" xfId="4723"/>
    <cellStyle name="Calculation 2 2 2 7 3" xfId="7248"/>
    <cellStyle name="Calculation 2 2 2 7 4" xfId="9775"/>
    <cellStyle name="Calculation 2 2 2 7 5" xfId="12069"/>
    <cellStyle name="Calculation 2 2 2 7 6" xfId="14539"/>
    <cellStyle name="Calculation 2 2 2 7 7" xfId="16785"/>
    <cellStyle name="Calculation 2 2 2 7 8" xfId="19988"/>
    <cellStyle name="Calculation 2 2 2 7 9" xfId="20423"/>
    <cellStyle name="Calculation 2 2 2 8" xfId="1611"/>
    <cellStyle name="Calculation 2 2 2 8 10" xfId="20437"/>
    <cellStyle name="Calculation 2 2 2 8 2" xfId="4840"/>
    <cellStyle name="Calculation 2 2 2 8 3" xfId="7365"/>
    <cellStyle name="Calculation 2 2 2 8 4" xfId="9890"/>
    <cellStyle name="Calculation 2 2 2 8 5" xfId="12186"/>
    <cellStyle name="Calculation 2 2 2 8 6" xfId="14654"/>
    <cellStyle name="Calculation 2 2 2 8 7" xfId="16900"/>
    <cellStyle name="Calculation 2 2 2 8 8" xfId="19939"/>
    <cellStyle name="Calculation 2 2 2 8 9" xfId="20386"/>
    <cellStyle name="Calculation 2 2 2 9" xfId="1893"/>
    <cellStyle name="Calculation 2 2 2 9 10" xfId="20830"/>
    <cellStyle name="Calculation 2 2 2 9 2" xfId="5122"/>
    <cellStyle name="Calculation 2 2 2 9 3" xfId="7647"/>
    <cellStyle name="Calculation 2 2 2 9 4" xfId="10164"/>
    <cellStyle name="Calculation 2 2 2 9 5" xfId="12468"/>
    <cellStyle name="Calculation 2 2 2 9 6" xfId="14932"/>
    <cellStyle name="Calculation 2 2 2 9 7" xfId="17177"/>
    <cellStyle name="Calculation 2 2 2 9 8" xfId="20193"/>
    <cellStyle name="Calculation 2 2 2 9 9" xfId="20544"/>
    <cellStyle name="Calculation 2 2 20" xfId="18855"/>
    <cellStyle name="Calculation 2 2 21" xfId="19061"/>
    <cellStyle name="Calculation 2 2 22" xfId="19051"/>
    <cellStyle name="Calculation 2 2 23" xfId="18971"/>
    <cellStyle name="Calculation 2 2 24" xfId="19066"/>
    <cellStyle name="Calculation 2 2 25" xfId="19326"/>
    <cellStyle name="Calculation 2 2 26" xfId="19492"/>
    <cellStyle name="Calculation 2 2 27" xfId="19316"/>
    <cellStyle name="Calculation 2 2 28" xfId="19515"/>
    <cellStyle name="Calculation 2 2 29" xfId="20530"/>
    <cellStyle name="Calculation 2 2 3" xfId="225"/>
    <cellStyle name="Calculation 2 2 3 10" xfId="2556"/>
    <cellStyle name="Calculation 2 2 3 10 2" xfId="5783"/>
    <cellStyle name="Calculation 2 2 3 10 3" xfId="8310"/>
    <cellStyle name="Calculation 2 2 3 10 4" xfId="10824"/>
    <cellStyle name="Calculation 2 2 3 10 5" xfId="13128"/>
    <cellStyle name="Calculation 2 2 3 10 6" xfId="15592"/>
    <cellStyle name="Calculation 2 2 3 10 7" xfId="17836"/>
    <cellStyle name="Calculation 2 2 3 11" xfId="2814"/>
    <cellStyle name="Calculation 2 2 3 11 2" xfId="6040"/>
    <cellStyle name="Calculation 2 2 3 11 3" xfId="8568"/>
    <cellStyle name="Calculation 2 2 3 11 4" xfId="11081"/>
    <cellStyle name="Calculation 2 2 3 11 5" xfId="13385"/>
    <cellStyle name="Calculation 2 2 3 11 6" xfId="15848"/>
    <cellStyle name="Calculation 2 2 3 11 7" xfId="18091"/>
    <cellStyle name="Calculation 2 2 3 12" xfId="2539"/>
    <cellStyle name="Calculation 2 2 3 12 2" xfId="5766"/>
    <cellStyle name="Calculation 2 2 3 12 3" xfId="8293"/>
    <cellStyle name="Calculation 2 2 3 12 4" xfId="10807"/>
    <cellStyle name="Calculation 2 2 3 12 5" xfId="13111"/>
    <cellStyle name="Calculation 2 2 3 12 6" xfId="15575"/>
    <cellStyle name="Calculation 2 2 3 12 7" xfId="17819"/>
    <cellStyle name="Calculation 2 2 3 13" xfId="820"/>
    <cellStyle name="Calculation 2 2 3 13 2" xfId="4105"/>
    <cellStyle name="Calculation 2 2 3 13 3" xfId="6665"/>
    <cellStyle name="Calculation 2 2 3 13 4" xfId="9193"/>
    <cellStyle name="Calculation 2 2 3 13 5" xfId="9399"/>
    <cellStyle name="Calculation 2 2 3 13 6" xfId="14019"/>
    <cellStyle name="Calculation 2 2 3 13 7" xfId="9209"/>
    <cellStyle name="Calculation 2 2 3 14" xfId="3511"/>
    <cellStyle name="Calculation 2 2 3 15" xfId="8813"/>
    <cellStyle name="Calculation 2 2 3 16" xfId="9265"/>
    <cellStyle name="Calculation 2 2 3 17" xfId="3701"/>
    <cellStyle name="Calculation 2 2 3 18" xfId="18849"/>
    <cellStyle name="Calculation 2 2 3 19" xfId="19029"/>
    <cellStyle name="Calculation 2 2 3 2" xfId="534"/>
    <cellStyle name="Calculation 2 2 3 2 10" xfId="1105"/>
    <cellStyle name="Calculation 2 2 3 2 10 2" xfId="4348"/>
    <cellStyle name="Calculation 2 2 3 2 10 3" xfId="6887"/>
    <cellStyle name="Calculation 2 2 3 2 10 4" xfId="9416"/>
    <cellStyle name="Calculation 2 2 3 2 10 5" xfId="11733"/>
    <cellStyle name="Calculation 2 2 3 2 10 6" xfId="14196"/>
    <cellStyle name="Calculation 2 2 3 2 10 7" xfId="16477"/>
    <cellStyle name="Calculation 2 2 3 2 11" xfId="3859"/>
    <cellStyle name="Calculation 2 2 3 2 12" xfId="3775"/>
    <cellStyle name="Calculation 2 2 3 2 13" xfId="9476"/>
    <cellStyle name="Calculation 2 2 3 2 14" xfId="14008"/>
    <cellStyle name="Calculation 2 2 3 2 15" xfId="20030"/>
    <cellStyle name="Calculation 2 2 3 2 16" xfId="20212"/>
    <cellStyle name="Calculation 2 2 3 2 2" xfId="1823"/>
    <cellStyle name="Calculation 2 2 3 2 2 2" xfId="5052"/>
    <cellStyle name="Calculation 2 2 3 2 2 3" xfId="7577"/>
    <cellStyle name="Calculation 2 2 3 2 2 4" xfId="10094"/>
    <cellStyle name="Calculation 2 2 3 2 2 5" xfId="12398"/>
    <cellStyle name="Calculation 2 2 3 2 2 6" xfId="14862"/>
    <cellStyle name="Calculation 2 2 3 2 2 7" xfId="17107"/>
    <cellStyle name="Calculation 2 2 3 2 3" xfId="2072"/>
    <cellStyle name="Calculation 2 2 3 2 3 2" xfId="5300"/>
    <cellStyle name="Calculation 2 2 3 2 3 3" xfId="7826"/>
    <cellStyle name="Calculation 2 2 3 2 3 4" xfId="10342"/>
    <cellStyle name="Calculation 2 2 3 2 3 5" xfId="12645"/>
    <cellStyle name="Calculation 2 2 3 2 3 6" xfId="15111"/>
    <cellStyle name="Calculation 2 2 3 2 3 7" xfId="17354"/>
    <cellStyle name="Calculation 2 2 3 2 4" xfId="2328"/>
    <cellStyle name="Calculation 2 2 3 2 4 2" xfId="5555"/>
    <cellStyle name="Calculation 2 2 3 2 4 3" xfId="8082"/>
    <cellStyle name="Calculation 2 2 3 2 4 4" xfId="10596"/>
    <cellStyle name="Calculation 2 2 3 2 4 5" xfId="12900"/>
    <cellStyle name="Calculation 2 2 3 2 4 6" xfId="15364"/>
    <cellStyle name="Calculation 2 2 3 2 4 7" xfId="17608"/>
    <cellStyle name="Calculation 2 2 3 2 5" xfId="2659"/>
    <cellStyle name="Calculation 2 2 3 2 5 2" xfId="5886"/>
    <cellStyle name="Calculation 2 2 3 2 5 3" xfId="8413"/>
    <cellStyle name="Calculation 2 2 3 2 5 4" xfId="10927"/>
    <cellStyle name="Calculation 2 2 3 2 5 5" xfId="13231"/>
    <cellStyle name="Calculation 2 2 3 2 5 6" xfId="15695"/>
    <cellStyle name="Calculation 2 2 3 2 5 7" xfId="17937"/>
    <cellStyle name="Calculation 2 2 3 2 6" xfId="2798"/>
    <cellStyle name="Calculation 2 2 3 2 6 2" xfId="6024"/>
    <cellStyle name="Calculation 2 2 3 2 6 3" xfId="8552"/>
    <cellStyle name="Calculation 2 2 3 2 6 4" xfId="11065"/>
    <cellStyle name="Calculation 2 2 3 2 6 5" xfId="13369"/>
    <cellStyle name="Calculation 2 2 3 2 6 6" xfId="15833"/>
    <cellStyle name="Calculation 2 2 3 2 6 7" xfId="18075"/>
    <cellStyle name="Calculation 2 2 3 2 7" xfId="2994"/>
    <cellStyle name="Calculation 2 2 3 2 7 2" xfId="6220"/>
    <cellStyle name="Calculation 2 2 3 2 7 3" xfId="8748"/>
    <cellStyle name="Calculation 2 2 3 2 7 4" xfId="11261"/>
    <cellStyle name="Calculation 2 2 3 2 7 5" xfId="13565"/>
    <cellStyle name="Calculation 2 2 3 2 7 6" xfId="16028"/>
    <cellStyle name="Calculation 2 2 3 2 7 7" xfId="18271"/>
    <cellStyle name="Calculation 2 2 3 2 8" xfId="3202"/>
    <cellStyle name="Calculation 2 2 3 2 8 2" xfId="6427"/>
    <cellStyle name="Calculation 2 2 3 2 8 3" xfId="8956"/>
    <cellStyle name="Calculation 2 2 3 2 8 4" xfId="11467"/>
    <cellStyle name="Calculation 2 2 3 2 8 5" xfId="13771"/>
    <cellStyle name="Calculation 2 2 3 2 8 6" xfId="16236"/>
    <cellStyle name="Calculation 2 2 3 2 8 7" xfId="18475"/>
    <cellStyle name="Calculation 2 2 3 2 9" xfId="3381"/>
    <cellStyle name="Calculation 2 2 3 2 9 2" xfId="6606"/>
    <cellStyle name="Calculation 2 2 3 2 9 3" xfId="9135"/>
    <cellStyle name="Calculation 2 2 3 2 9 4" xfId="11646"/>
    <cellStyle name="Calculation 2 2 3 2 9 5" xfId="13950"/>
    <cellStyle name="Calculation 2 2 3 2 9 6" xfId="16415"/>
    <cellStyle name="Calculation 2 2 3 2 9 7" xfId="18654"/>
    <cellStyle name="Calculation 2 2 3 20" xfId="19014"/>
    <cellStyle name="Calculation 2 2 3 21" xfId="19036"/>
    <cellStyle name="Calculation 2 2 3 22" xfId="19001"/>
    <cellStyle name="Calculation 2 2 3 23" xfId="18993"/>
    <cellStyle name="Calculation 2 2 3 24" xfId="19190"/>
    <cellStyle name="Calculation 2 2 3 25" xfId="19499"/>
    <cellStyle name="Calculation 2 2 3 26" xfId="19274"/>
    <cellStyle name="Calculation 2 2 3 27" xfId="19338"/>
    <cellStyle name="Calculation 2 2 3 28" xfId="19392"/>
    <cellStyle name="Calculation 2 2 3 29" xfId="20350"/>
    <cellStyle name="Calculation 2 2 3 3" xfId="490"/>
    <cellStyle name="Calculation 2 2 3 3 10" xfId="1061"/>
    <cellStyle name="Calculation 2 2 3 3 10 2" xfId="4310"/>
    <cellStyle name="Calculation 2 2 3 3 10 3" xfId="6852"/>
    <cellStyle name="Calculation 2 2 3 3 10 4" xfId="9383"/>
    <cellStyle name="Calculation 2 2 3 3 10 5" xfId="11708"/>
    <cellStyle name="Calculation 2 2 3 3 10 6" xfId="14169"/>
    <cellStyle name="Calculation 2 2 3 3 10 7" xfId="4383"/>
    <cellStyle name="Calculation 2 2 3 3 11" xfId="3820"/>
    <cellStyle name="Calculation 2 2 3 3 12" xfId="4333"/>
    <cellStyle name="Calculation 2 2 3 3 13" xfId="6941"/>
    <cellStyle name="Calculation 2 2 3 3 14" xfId="4384"/>
    <cellStyle name="Calculation 2 2 3 3 15" xfId="20015"/>
    <cellStyle name="Calculation 2 2 3 3 16" xfId="19873"/>
    <cellStyle name="Calculation 2 2 3 3 2" xfId="1782"/>
    <cellStyle name="Calculation 2 2 3 3 2 2" xfId="5011"/>
    <cellStyle name="Calculation 2 2 3 3 2 3" xfId="7536"/>
    <cellStyle name="Calculation 2 2 3 3 2 4" xfId="10055"/>
    <cellStyle name="Calculation 2 2 3 3 2 5" xfId="12357"/>
    <cellStyle name="Calculation 2 2 3 3 2 6" xfId="14823"/>
    <cellStyle name="Calculation 2 2 3 3 2 7" xfId="17067"/>
    <cellStyle name="Calculation 2 2 3 3 3" xfId="2043"/>
    <cellStyle name="Calculation 2 2 3 3 3 2" xfId="5271"/>
    <cellStyle name="Calculation 2 2 3 3 3 3" xfId="7797"/>
    <cellStyle name="Calculation 2 2 3 3 3 4" xfId="10313"/>
    <cellStyle name="Calculation 2 2 3 3 3 5" xfId="12616"/>
    <cellStyle name="Calculation 2 2 3 3 3 6" xfId="15082"/>
    <cellStyle name="Calculation 2 2 3 3 3 7" xfId="17325"/>
    <cellStyle name="Calculation 2 2 3 3 4" xfId="2288"/>
    <cellStyle name="Calculation 2 2 3 3 4 2" xfId="5515"/>
    <cellStyle name="Calculation 2 2 3 3 4 3" xfId="8042"/>
    <cellStyle name="Calculation 2 2 3 3 4 4" xfId="10556"/>
    <cellStyle name="Calculation 2 2 3 3 4 5" xfId="12860"/>
    <cellStyle name="Calculation 2 2 3 3 4 6" xfId="15324"/>
    <cellStyle name="Calculation 2 2 3 3 4 7" xfId="17568"/>
    <cellStyle name="Calculation 2 2 3 3 5" xfId="1623"/>
    <cellStyle name="Calculation 2 2 3 3 5 2" xfId="4852"/>
    <cellStyle name="Calculation 2 2 3 3 5 3" xfId="7377"/>
    <cellStyle name="Calculation 2 2 3 3 5 4" xfId="9902"/>
    <cellStyle name="Calculation 2 2 3 3 5 5" xfId="12198"/>
    <cellStyle name="Calculation 2 2 3 3 5 6" xfId="14666"/>
    <cellStyle name="Calculation 2 2 3 3 5 7" xfId="16912"/>
    <cellStyle name="Calculation 2 2 3 3 6" xfId="2763"/>
    <cellStyle name="Calculation 2 2 3 3 6 2" xfId="5989"/>
    <cellStyle name="Calculation 2 2 3 3 6 3" xfId="8517"/>
    <cellStyle name="Calculation 2 2 3 3 6 4" xfId="11031"/>
    <cellStyle name="Calculation 2 2 3 3 6 5" xfId="13334"/>
    <cellStyle name="Calculation 2 2 3 3 6 6" xfId="15799"/>
    <cellStyle name="Calculation 2 2 3 3 6 7" xfId="18040"/>
    <cellStyle name="Calculation 2 2 3 3 7" xfId="1453"/>
    <cellStyle name="Calculation 2 2 3 3 7 2" xfId="4682"/>
    <cellStyle name="Calculation 2 2 3 3 7 3" xfId="7207"/>
    <cellStyle name="Calculation 2 2 3 3 7 4" xfId="9734"/>
    <cellStyle name="Calculation 2 2 3 3 7 5" xfId="12028"/>
    <cellStyle name="Calculation 2 2 3 3 7 6" xfId="14498"/>
    <cellStyle name="Calculation 2 2 3 3 7 7" xfId="16744"/>
    <cellStyle name="Calculation 2 2 3 3 8" xfId="3179"/>
    <cellStyle name="Calculation 2 2 3 3 8 2" xfId="6404"/>
    <cellStyle name="Calculation 2 2 3 3 8 3" xfId="8933"/>
    <cellStyle name="Calculation 2 2 3 3 8 4" xfId="11444"/>
    <cellStyle name="Calculation 2 2 3 3 8 5" xfId="13749"/>
    <cellStyle name="Calculation 2 2 3 3 8 6" xfId="16213"/>
    <cellStyle name="Calculation 2 2 3 3 8 7" xfId="18453"/>
    <cellStyle name="Calculation 2 2 3 3 9" xfId="2636"/>
    <cellStyle name="Calculation 2 2 3 3 9 2" xfId="5863"/>
    <cellStyle name="Calculation 2 2 3 3 9 3" xfId="8390"/>
    <cellStyle name="Calculation 2 2 3 3 9 4" xfId="10904"/>
    <cellStyle name="Calculation 2 2 3 3 9 5" xfId="13208"/>
    <cellStyle name="Calculation 2 2 3 3 9 6" xfId="15672"/>
    <cellStyle name="Calculation 2 2 3 3 9 7" xfId="17915"/>
    <cellStyle name="Calculation 2 2 3 30" xfId="21052"/>
    <cellStyle name="Calculation 2 2 3 4" xfId="389"/>
    <cellStyle name="Calculation 2 2 3 4 10" xfId="962"/>
    <cellStyle name="Calculation 2 2 3 4 10 2" xfId="4225"/>
    <cellStyle name="Calculation 2 2 3 4 10 3" xfId="6766"/>
    <cellStyle name="Calculation 2 2 3 4 10 4" xfId="9296"/>
    <cellStyle name="Calculation 2 2 3 4 10 5" xfId="3482"/>
    <cellStyle name="Calculation 2 2 3 4 10 6" xfId="14095"/>
    <cellStyle name="Calculation 2 2 3 4 10 7" xfId="11747"/>
    <cellStyle name="Calculation 2 2 3 4 11" xfId="3736"/>
    <cellStyle name="Calculation 2 2 3 4 12" xfId="3779"/>
    <cellStyle name="Calculation 2 2 3 4 13" xfId="4180"/>
    <cellStyle name="Calculation 2 2 3 4 14" xfId="9230"/>
    <cellStyle name="Calculation 2 2 3 4 15" xfId="20025"/>
    <cellStyle name="Calculation 2 2 3 4 16" xfId="19882"/>
    <cellStyle name="Calculation 2 2 3 4 2" xfId="1692"/>
    <cellStyle name="Calculation 2 2 3 4 2 2" xfId="4921"/>
    <cellStyle name="Calculation 2 2 3 4 2 3" xfId="7446"/>
    <cellStyle name="Calculation 2 2 3 4 2 4" xfId="9968"/>
    <cellStyle name="Calculation 2 2 3 4 2 5" xfId="12267"/>
    <cellStyle name="Calculation 2 2 3 4 2 6" xfId="14734"/>
    <cellStyle name="Calculation 2 2 3 4 2 7" xfId="16979"/>
    <cellStyle name="Calculation 2 2 3 4 3" xfId="1362"/>
    <cellStyle name="Calculation 2 2 3 4 3 2" xfId="4591"/>
    <cellStyle name="Calculation 2 2 3 4 3 3" xfId="7116"/>
    <cellStyle name="Calculation 2 2 3 4 3 4" xfId="9645"/>
    <cellStyle name="Calculation 2 2 3 4 3 5" xfId="11938"/>
    <cellStyle name="Calculation 2 2 3 4 3 6" xfId="14407"/>
    <cellStyle name="Calculation 2 2 3 4 3 7" xfId="16655"/>
    <cellStyle name="Calculation 2 2 3 4 4" xfId="1323"/>
    <cellStyle name="Calculation 2 2 3 4 4 2" xfId="4552"/>
    <cellStyle name="Calculation 2 2 3 4 4 3" xfId="7078"/>
    <cellStyle name="Calculation 2 2 3 4 4 4" xfId="9606"/>
    <cellStyle name="Calculation 2 2 3 4 4 5" xfId="11900"/>
    <cellStyle name="Calculation 2 2 3 4 4 6" xfId="14368"/>
    <cellStyle name="Calculation 2 2 3 4 4 7" xfId="16617"/>
    <cellStyle name="Calculation 2 2 3 4 5" xfId="2550"/>
    <cellStyle name="Calculation 2 2 3 4 5 2" xfId="5777"/>
    <cellStyle name="Calculation 2 2 3 4 5 3" xfId="8304"/>
    <cellStyle name="Calculation 2 2 3 4 5 4" xfId="10818"/>
    <cellStyle name="Calculation 2 2 3 4 5 5" xfId="13122"/>
    <cellStyle name="Calculation 2 2 3 4 5 6" xfId="15586"/>
    <cellStyle name="Calculation 2 2 3 4 5 7" xfId="17830"/>
    <cellStyle name="Calculation 2 2 3 4 6" xfId="2683"/>
    <cellStyle name="Calculation 2 2 3 4 6 2" xfId="5910"/>
    <cellStyle name="Calculation 2 2 3 4 6 3" xfId="8437"/>
    <cellStyle name="Calculation 2 2 3 4 6 4" xfId="10951"/>
    <cellStyle name="Calculation 2 2 3 4 6 5" xfId="13255"/>
    <cellStyle name="Calculation 2 2 3 4 6 6" xfId="15719"/>
    <cellStyle name="Calculation 2 2 3 4 6 7" xfId="17961"/>
    <cellStyle name="Calculation 2 2 3 4 7" xfId="2349"/>
    <cellStyle name="Calculation 2 2 3 4 7 2" xfId="5576"/>
    <cellStyle name="Calculation 2 2 3 4 7 3" xfId="8103"/>
    <cellStyle name="Calculation 2 2 3 4 7 4" xfId="10617"/>
    <cellStyle name="Calculation 2 2 3 4 7 5" xfId="12921"/>
    <cellStyle name="Calculation 2 2 3 4 7 6" xfId="15385"/>
    <cellStyle name="Calculation 2 2 3 4 7 7" xfId="17629"/>
    <cellStyle name="Calculation 2 2 3 4 8" xfId="2620"/>
    <cellStyle name="Calculation 2 2 3 4 8 2" xfId="5847"/>
    <cellStyle name="Calculation 2 2 3 4 8 3" xfId="8374"/>
    <cellStyle name="Calculation 2 2 3 4 8 4" xfId="10888"/>
    <cellStyle name="Calculation 2 2 3 4 8 5" xfId="13192"/>
    <cellStyle name="Calculation 2 2 3 4 8 6" xfId="15656"/>
    <cellStyle name="Calculation 2 2 3 4 8 7" xfId="17899"/>
    <cellStyle name="Calculation 2 2 3 4 9" xfId="2815"/>
    <cellStyle name="Calculation 2 2 3 4 9 2" xfId="6041"/>
    <cellStyle name="Calculation 2 2 3 4 9 3" xfId="8569"/>
    <cellStyle name="Calculation 2 2 3 4 9 4" xfId="11082"/>
    <cellStyle name="Calculation 2 2 3 4 9 5" xfId="13386"/>
    <cellStyle name="Calculation 2 2 3 4 9 6" xfId="15849"/>
    <cellStyle name="Calculation 2 2 3 4 9 7" xfId="18092"/>
    <cellStyle name="Calculation 2 2 3 5" xfId="447"/>
    <cellStyle name="Calculation 2 2 3 5 10" xfId="1019"/>
    <cellStyle name="Calculation 2 2 3 5 10 2" xfId="4276"/>
    <cellStyle name="Calculation 2 2 3 5 10 3" xfId="6816"/>
    <cellStyle name="Calculation 2 2 3 5 10 4" xfId="9345"/>
    <cellStyle name="Calculation 2 2 3 5 10 5" xfId="3892"/>
    <cellStyle name="Calculation 2 2 3 5 10 6" xfId="14140"/>
    <cellStyle name="Calculation 2 2 3 5 10 7" xfId="9483"/>
    <cellStyle name="Calculation 2 2 3 5 11" xfId="3784"/>
    <cellStyle name="Calculation 2 2 3 5 12" xfId="3882"/>
    <cellStyle name="Calculation 2 2 3 5 13" xfId="9240"/>
    <cellStyle name="Calculation 2 2 3 5 14" xfId="14053"/>
    <cellStyle name="Calculation 2 2 3 5 15" xfId="20426"/>
    <cellStyle name="Calculation 2 2 3 5 16" xfId="20458"/>
    <cellStyle name="Calculation 2 2 3 5 2" xfId="1746"/>
    <cellStyle name="Calculation 2 2 3 5 2 2" xfId="4975"/>
    <cellStyle name="Calculation 2 2 3 5 2 3" xfId="7500"/>
    <cellStyle name="Calculation 2 2 3 5 2 4" xfId="10019"/>
    <cellStyle name="Calculation 2 2 3 5 2 5" xfId="12321"/>
    <cellStyle name="Calculation 2 2 3 5 2 6" xfId="14787"/>
    <cellStyle name="Calculation 2 2 3 5 2 7" xfId="17031"/>
    <cellStyle name="Calculation 2 2 3 5 3" xfId="1438"/>
    <cellStyle name="Calculation 2 2 3 5 3 2" xfId="4667"/>
    <cellStyle name="Calculation 2 2 3 5 3 3" xfId="7192"/>
    <cellStyle name="Calculation 2 2 3 5 3 4" xfId="9719"/>
    <cellStyle name="Calculation 2 2 3 5 3 5" xfId="12013"/>
    <cellStyle name="Calculation 2 2 3 5 3 6" xfId="14483"/>
    <cellStyle name="Calculation 2 2 3 5 3 7" xfId="16729"/>
    <cellStyle name="Calculation 2 2 3 5 4" xfId="1505"/>
    <cellStyle name="Calculation 2 2 3 5 4 2" xfId="4734"/>
    <cellStyle name="Calculation 2 2 3 5 4 3" xfId="7259"/>
    <cellStyle name="Calculation 2 2 3 5 4 4" xfId="9786"/>
    <cellStyle name="Calculation 2 2 3 5 4 5" xfId="12080"/>
    <cellStyle name="Calculation 2 2 3 5 4 6" xfId="14550"/>
    <cellStyle name="Calculation 2 2 3 5 4 7" xfId="16796"/>
    <cellStyle name="Calculation 2 2 3 5 5" xfId="2090"/>
    <cellStyle name="Calculation 2 2 3 5 5 2" xfId="5318"/>
    <cellStyle name="Calculation 2 2 3 5 5 3" xfId="7844"/>
    <cellStyle name="Calculation 2 2 3 5 5 4" xfId="10360"/>
    <cellStyle name="Calculation 2 2 3 5 5 5" xfId="12663"/>
    <cellStyle name="Calculation 2 2 3 5 5 6" xfId="15129"/>
    <cellStyle name="Calculation 2 2 3 5 5 7" xfId="17372"/>
    <cellStyle name="Calculation 2 2 3 5 6" xfId="1330"/>
    <cellStyle name="Calculation 2 2 3 5 6 2" xfId="4559"/>
    <cellStyle name="Calculation 2 2 3 5 6 3" xfId="7085"/>
    <cellStyle name="Calculation 2 2 3 5 6 4" xfId="9613"/>
    <cellStyle name="Calculation 2 2 3 5 6 5" xfId="11907"/>
    <cellStyle name="Calculation 2 2 3 5 6 6" xfId="14375"/>
    <cellStyle name="Calculation 2 2 3 5 6 7" xfId="16624"/>
    <cellStyle name="Calculation 2 2 3 5 7" xfId="2357"/>
    <cellStyle name="Calculation 2 2 3 5 7 2" xfId="5584"/>
    <cellStyle name="Calculation 2 2 3 5 7 3" xfId="8111"/>
    <cellStyle name="Calculation 2 2 3 5 7 4" xfId="10625"/>
    <cellStyle name="Calculation 2 2 3 5 7 5" xfId="12929"/>
    <cellStyle name="Calculation 2 2 3 5 7 6" xfId="15393"/>
    <cellStyle name="Calculation 2 2 3 5 7 7" xfId="17637"/>
    <cellStyle name="Calculation 2 2 3 5 8" xfId="2113"/>
    <cellStyle name="Calculation 2 2 3 5 8 2" xfId="5341"/>
    <cellStyle name="Calculation 2 2 3 5 8 3" xfId="7867"/>
    <cellStyle name="Calculation 2 2 3 5 8 4" xfId="10383"/>
    <cellStyle name="Calculation 2 2 3 5 8 5" xfId="12686"/>
    <cellStyle name="Calculation 2 2 3 5 8 6" xfId="15151"/>
    <cellStyle name="Calculation 2 2 3 5 8 7" xfId="17395"/>
    <cellStyle name="Calculation 2 2 3 5 9" xfId="2394"/>
    <cellStyle name="Calculation 2 2 3 5 9 2" xfId="5621"/>
    <cellStyle name="Calculation 2 2 3 5 9 3" xfId="8148"/>
    <cellStyle name="Calculation 2 2 3 5 9 4" xfId="10662"/>
    <cellStyle name="Calculation 2 2 3 5 9 5" xfId="12966"/>
    <cellStyle name="Calculation 2 2 3 5 9 6" xfId="15430"/>
    <cellStyle name="Calculation 2 2 3 5 9 7" xfId="17674"/>
    <cellStyle name="Calculation 2 2 3 6" xfId="1536"/>
    <cellStyle name="Calculation 2 2 3 6 10" xfId="20391"/>
    <cellStyle name="Calculation 2 2 3 6 2" xfId="4765"/>
    <cellStyle name="Calculation 2 2 3 6 3" xfId="7290"/>
    <cellStyle name="Calculation 2 2 3 6 4" xfId="9816"/>
    <cellStyle name="Calculation 2 2 3 6 5" xfId="12111"/>
    <cellStyle name="Calculation 2 2 3 6 6" xfId="14581"/>
    <cellStyle name="Calculation 2 2 3 6 7" xfId="16826"/>
    <cellStyle name="Calculation 2 2 3 6 8" xfId="19916"/>
    <cellStyle name="Calculation 2 2 3 6 9" xfId="20364"/>
    <cellStyle name="Calculation 2 2 3 7" xfId="1602"/>
    <cellStyle name="Calculation 2 2 3 7 10" xfId="19880"/>
    <cellStyle name="Calculation 2 2 3 7 2" xfId="4831"/>
    <cellStyle name="Calculation 2 2 3 7 3" xfId="7356"/>
    <cellStyle name="Calculation 2 2 3 7 4" xfId="9881"/>
    <cellStyle name="Calculation 2 2 3 7 5" xfId="12177"/>
    <cellStyle name="Calculation 2 2 3 7 6" xfId="14645"/>
    <cellStyle name="Calculation 2 2 3 7 7" xfId="16891"/>
    <cellStyle name="Calculation 2 2 3 7 8" xfId="20023"/>
    <cellStyle name="Calculation 2 2 3 7 9" xfId="20451"/>
    <cellStyle name="Calculation 2 2 3 8" xfId="1603"/>
    <cellStyle name="Calculation 2 2 3 8 10" xfId="20827"/>
    <cellStyle name="Calculation 2 2 3 8 2" xfId="4832"/>
    <cellStyle name="Calculation 2 2 3 8 3" xfId="7357"/>
    <cellStyle name="Calculation 2 2 3 8 4" xfId="9882"/>
    <cellStyle name="Calculation 2 2 3 8 5" xfId="12178"/>
    <cellStyle name="Calculation 2 2 3 8 6" xfId="14646"/>
    <cellStyle name="Calculation 2 2 3 8 7" xfId="16892"/>
    <cellStyle name="Calculation 2 2 3 8 8" xfId="20190"/>
    <cellStyle name="Calculation 2 2 3 8 9" xfId="20541"/>
    <cellStyle name="Calculation 2 2 3 9" xfId="2343"/>
    <cellStyle name="Calculation 2 2 3 9 10" xfId="20833"/>
    <cellStyle name="Calculation 2 2 3 9 2" xfId="5570"/>
    <cellStyle name="Calculation 2 2 3 9 3" xfId="8097"/>
    <cellStyle name="Calculation 2 2 3 9 4" xfId="10611"/>
    <cellStyle name="Calculation 2 2 3 9 5" xfId="12915"/>
    <cellStyle name="Calculation 2 2 3 9 6" xfId="15379"/>
    <cellStyle name="Calculation 2 2 3 9 7" xfId="17623"/>
    <cellStyle name="Calculation 2 2 3 9 8" xfId="20197"/>
    <cellStyle name="Calculation 2 2 3 9 9" xfId="20547"/>
    <cellStyle name="Calculation 2 2 4" xfId="397"/>
    <cellStyle name="Calculation 2 2 4 10" xfId="969"/>
    <cellStyle name="Calculation 2 2 4 10 2" xfId="4232"/>
    <cellStyle name="Calculation 2 2 4 10 3" xfId="6773"/>
    <cellStyle name="Calculation 2 2 4 10 4" xfId="9303"/>
    <cellStyle name="Calculation 2 2 4 10 5" xfId="6669"/>
    <cellStyle name="Calculation 2 2 4 10 6" xfId="14102"/>
    <cellStyle name="Calculation 2 2 4 10 7" xfId="4186"/>
    <cellStyle name="Calculation 2 2 4 11" xfId="3744"/>
    <cellStyle name="Calculation 2 2 4 12" xfId="4158"/>
    <cellStyle name="Calculation 2 2 4 13" xfId="9184"/>
    <cellStyle name="Calculation 2 2 4 14" xfId="3484"/>
    <cellStyle name="Calculation 2 2 4 15" xfId="19992"/>
    <cellStyle name="Calculation 2 2 4 16" xfId="20396"/>
    <cellStyle name="Calculation 2 2 4 2" xfId="1700"/>
    <cellStyle name="Calculation 2 2 4 2 2" xfId="4929"/>
    <cellStyle name="Calculation 2 2 4 2 3" xfId="7454"/>
    <cellStyle name="Calculation 2 2 4 2 4" xfId="9975"/>
    <cellStyle name="Calculation 2 2 4 2 5" xfId="12275"/>
    <cellStyle name="Calculation 2 2 4 2 6" xfId="14742"/>
    <cellStyle name="Calculation 2 2 4 2 7" xfId="16986"/>
    <cellStyle name="Calculation 2 2 4 3" xfId="1444"/>
    <cellStyle name="Calculation 2 2 4 3 2" xfId="4673"/>
    <cellStyle name="Calculation 2 2 4 3 3" xfId="7198"/>
    <cellStyle name="Calculation 2 2 4 3 4" xfId="9725"/>
    <cellStyle name="Calculation 2 2 4 3 5" xfId="12019"/>
    <cellStyle name="Calculation 2 2 4 3 6" xfId="14489"/>
    <cellStyle name="Calculation 2 2 4 3 7" xfId="16735"/>
    <cellStyle name="Calculation 2 2 4 4" xfId="1762"/>
    <cellStyle name="Calculation 2 2 4 4 2" xfId="4991"/>
    <cellStyle name="Calculation 2 2 4 4 3" xfId="7516"/>
    <cellStyle name="Calculation 2 2 4 4 4" xfId="10035"/>
    <cellStyle name="Calculation 2 2 4 4 5" xfId="12337"/>
    <cellStyle name="Calculation 2 2 4 4 6" xfId="14803"/>
    <cellStyle name="Calculation 2 2 4 4 7" xfId="17047"/>
    <cellStyle name="Calculation 2 2 4 5" xfId="2545"/>
    <cellStyle name="Calculation 2 2 4 5 2" xfId="5772"/>
    <cellStyle name="Calculation 2 2 4 5 3" xfId="8299"/>
    <cellStyle name="Calculation 2 2 4 5 4" xfId="10813"/>
    <cellStyle name="Calculation 2 2 4 5 5" xfId="13117"/>
    <cellStyle name="Calculation 2 2 4 5 6" xfId="15581"/>
    <cellStyle name="Calculation 2 2 4 5 7" xfId="17825"/>
    <cellStyle name="Calculation 2 2 4 6" xfId="2569"/>
    <cellStyle name="Calculation 2 2 4 6 2" xfId="5796"/>
    <cellStyle name="Calculation 2 2 4 6 3" xfId="8323"/>
    <cellStyle name="Calculation 2 2 4 6 4" xfId="10837"/>
    <cellStyle name="Calculation 2 2 4 6 5" xfId="13141"/>
    <cellStyle name="Calculation 2 2 4 6 6" xfId="15605"/>
    <cellStyle name="Calculation 2 2 4 6 7" xfId="17849"/>
    <cellStyle name="Calculation 2 2 4 7" xfId="2664"/>
    <cellStyle name="Calculation 2 2 4 7 2" xfId="5891"/>
    <cellStyle name="Calculation 2 2 4 7 3" xfId="8418"/>
    <cellStyle name="Calculation 2 2 4 7 4" xfId="10932"/>
    <cellStyle name="Calculation 2 2 4 7 5" xfId="13236"/>
    <cellStyle name="Calculation 2 2 4 7 6" xfId="15700"/>
    <cellStyle name="Calculation 2 2 4 7 7" xfId="17942"/>
    <cellStyle name="Calculation 2 2 4 8" xfId="1588"/>
    <cellStyle name="Calculation 2 2 4 8 2" xfId="4817"/>
    <cellStyle name="Calculation 2 2 4 8 3" xfId="7342"/>
    <cellStyle name="Calculation 2 2 4 8 4" xfId="9867"/>
    <cellStyle name="Calculation 2 2 4 8 5" xfId="12163"/>
    <cellStyle name="Calculation 2 2 4 8 6" xfId="14631"/>
    <cellStyle name="Calculation 2 2 4 8 7" xfId="16877"/>
    <cellStyle name="Calculation 2 2 4 9" xfId="3057"/>
    <cellStyle name="Calculation 2 2 4 9 2" xfId="6283"/>
    <cellStyle name="Calculation 2 2 4 9 3" xfId="8811"/>
    <cellStyle name="Calculation 2 2 4 9 4" xfId="11322"/>
    <cellStyle name="Calculation 2 2 4 9 5" xfId="13628"/>
    <cellStyle name="Calculation 2 2 4 9 6" xfId="16091"/>
    <cellStyle name="Calculation 2 2 4 9 7" xfId="18332"/>
    <cellStyle name="Calculation 2 2 5" xfId="502"/>
    <cellStyle name="Calculation 2 2 5 10" xfId="1073"/>
    <cellStyle name="Calculation 2 2 5 10 2" xfId="4322"/>
    <cellStyle name="Calculation 2 2 5 10 3" xfId="6864"/>
    <cellStyle name="Calculation 2 2 5 10 4" xfId="9395"/>
    <cellStyle name="Calculation 2 2 5 10 5" xfId="11720"/>
    <cellStyle name="Calculation 2 2 5 10 6" xfId="14181"/>
    <cellStyle name="Calculation 2 2 5 10 7" xfId="16473"/>
    <cellStyle name="Calculation 2 2 5 11" xfId="3832"/>
    <cellStyle name="Calculation 2 2 5 12" xfId="4254"/>
    <cellStyle name="Calculation 2 2 5 13" xfId="3684"/>
    <cellStyle name="Calculation 2 2 5 14" xfId="3705"/>
    <cellStyle name="Calculation 2 2 5 15" xfId="20078"/>
    <cellStyle name="Calculation 2 2 5 16" xfId="20721"/>
    <cellStyle name="Calculation 2 2 5 2" xfId="1794"/>
    <cellStyle name="Calculation 2 2 5 2 2" xfId="5023"/>
    <cellStyle name="Calculation 2 2 5 2 3" xfId="7548"/>
    <cellStyle name="Calculation 2 2 5 2 4" xfId="10067"/>
    <cellStyle name="Calculation 2 2 5 2 5" xfId="12369"/>
    <cellStyle name="Calculation 2 2 5 2 6" xfId="14835"/>
    <cellStyle name="Calculation 2 2 5 2 7" xfId="17079"/>
    <cellStyle name="Calculation 2 2 5 3" xfId="2055"/>
    <cellStyle name="Calculation 2 2 5 3 2" xfId="5283"/>
    <cellStyle name="Calculation 2 2 5 3 3" xfId="7809"/>
    <cellStyle name="Calculation 2 2 5 3 4" xfId="10325"/>
    <cellStyle name="Calculation 2 2 5 3 5" xfId="12628"/>
    <cellStyle name="Calculation 2 2 5 3 6" xfId="15094"/>
    <cellStyle name="Calculation 2 2 5 3 7" xfId="17337"/>
    <cellStyle name="Calculation 2 2 5 4" xfId="2300"/>
    <cellStyle name="Calculation 2 2 5 4 2" xfId="5527"/>
    <cellStyle name="Calculation 2 2 5 4 3" xfId="8054"/>
    <cellStyle name="Calculation 2 2 5 4 4" xfId="10568"/>
    <cellStyle name="Calculation 2 2 5 4 5" xfId="12872"/>
    <cellStyle name="Calculation 2 2 5 4 6" xfId="15336"/>
    <cellStyle name="Calculation 2 2 5 4 7" xfId="17580"/>
    <cellStyle name="Calculation 2 2 5 5" xfId="1358"/>
    <cellStyle name="Calculation 2 2 5 5 2" xfId="4587"/>
    <cellStyle name="Calculation 2 2 5 5 3" xfId="7113"/>
    <cellStyle name="Calculation 2 2 5 5 4" xfId="9641"/>
    <cellStyle name="Calculation 2 2 5 5 5" xfId="11935"/>
    <cellStyle name="Calculation 2 2 5 5 6" xfId="14403"/>
    <cellStyle name="Calculation 2 2 5 5 7" xfId="16652"/>
    <cellStyle name="Calculation 2 2 5 6" xfId="2775"/>
    <cellStyle name="Calculation 2 2 5 6 2" xfId="6001"/>
    <cellStyle name="Calculation 2 2 5 6 3" xfId="8529"/>
    <cellStyle name="Calculation 2 2 5 6 4" xfId="11043"/>
    <cellStyle name="Calculation 2 2 5 6 5" xfId="13346"/>
    <cellStyle name="Calculation 2 2 5 6 6" xfId="15811"/>
    <cellStyle name="Calculation 2 2 5 6 7" xfId="18052"/>
    <cellStyle name="Calculation 2 2 5 7" xfId="2979"/>
    <cellStyle name="Calculation 2 2 5 7 2" xfId="6205"/>
    <cellStyle name="Calculation 2 2 5 7 3" xfId="8733"/>
    <cellStyle name="Calculation 2 2 5 7 4" xfId="11246"/>
    <cellStyle name="Calculation 2 2 5 7 5" xfId="13550"/>
    <cellStyle name="Calculation 2 2 5 7 6" xfId="16013"/>
    <cellStyle name="Calculation 2 2 5 7 7" xfId="18256"/>
    <cellStyle name="Calculation 2 2 5 8" xfId="3191"/>
    <cellStyle name="Calculation 2 2 5 8 2" xfId="6416"/>
    <cellStyle name="Calculation 2 2 5 8 3" xfId="8945"/>
    <cellStyle name="Calculation 2 2 5 8 4" xfId="11456"/>
    <cellStyle name="Calculation 2 2 5 8 5" xfId="13761"/>
    <cellStyle name="Calculation 2 2 5 8 6" xfId="16225"/>
    <cellStyle name="Calculation 2 2 5 8 7" xfId="18465"/>
    <cellStyle name="Calculation 2 2 5 9" xfId="3383"/>
    <cellStyle name="Calculation 2 2 5 9 2" xfId="6608"/>
    <cellStyle name="Calculation 2 2 5 9 3" xfId="9137"/>
    <cellStyle name="Calculation 2 2 5 9 4" xfId="11648"/>
    <cellStyle name="Calculation 2 2 5 9 5" xfId="13952"/>
    <cellStyle name="Calculation 2 2 5 9 6" xfId="16417"/>
    <cellStyle name="Calculation 2 2 5 9 7" xfId="18656"/>
    <cellStyle name="Calculation 2 2 6" xfId="473"/>
    <cellStyle name="Calculation 2 2 6 10" xfId="1045"/>
    <cellStyle name="Calculation 2 2 6 10 2" xfId="4294"/>
    <cellStyle name="Calculation 2 2 6 10 3" xfId="6836"/>
    <cellStyle name="Calculation 2 2 6 10 4" xfId="9367"/>
    <cellStyle name="Calculation 2 2 6 10 5" xfId="3522"/>
    <cellStyle name="Calculation 2 2 6 10 6" xfId="14153"/>
    <cellStyle name="Calculation 2 2 6 10 7" xfId="12735"/>
    <cellStyle name="Calculation 2 2 6 11" xfId="3803"/>
    <cellStyle name="Calculation 2 2 6 12" xfId="4147"/>
    <cellStyle name="Calculation 2 2 6 13" xfId="6831"/>
    <cellStyle name="Calculation 2 2 6 14" xfId="11731"/>
    <cellStyle name="Calculation 2 2 6 15" xfId="19895"/>
    <cellStyle name="Calculation 2 2 6 16" xfId="20351"/>
    <cellStyle name="Calculation 2 2 6 17" xfId="20388"/>
    <cellStyle name="Calculation 2 2 6 2" xfId="1765"/>
    <cellStyle name="Calculation 2 2 6 2 2" xfId="4994"/>
    <cellStyle name="Calculation 2 2 6 2 3" xfId="7519"/>
    <cellStyle name="Calculation 2 2 6 2 4" xfId="10038"/>
    <cellStyle name="Calculation 2 2 6 2 5" xfId="12340"/>
    <cellStyle name="Calculation 2 2 6 2 6" xfId="14806"/>
    <cellStyle name="Calculation 2 2 6 2 7" xfId="17050"/>
    <cellStyle name="Calculation 2 2 6 3" xfId="2026"/>
    <cellStyle name="Calculation 2 2 6 3 2" xfId="5254"/>
    <cellStyle name="Calculation 2 2 6 3 3" xfId="7780"/>
    <cellStyle name="Calculation 2 2 6 3 4" xfId="10296"/>
    <cellStyle name="Calculation 2 2 6 3 5" xfId="12599"/>
    <cellStyle name="Calculation 2 2 6 3 6" xfId="15065"/>
    <cellStyle name="Calculation 2 2 6 3 7" xfId="17308"/>
    <cellStyle name="Calculation 2 2 6 4" xfId="2271"/>
    <cellStyle name="Calculation 2 2 6 4 2" xfId="5498"/>
    <cellStyle name="Calculation 2 2 6 4 3" xfId="8025"/>
    <cellStyle name="Calculation 2 2 6 4 4" xfId="10539"/>
    <cellStyle name="Calculation 2 2 6 4 5" xfId="12843"/>
    <cellStyle name="Calculation 2 2 6 4 6" xfId="15307"/>
    <cellStyle name="Calculation 2 2 6 4 7" xfId="17551"/>
    <cellStyle name="Calculation 2 2 6 5" xfId="2396"/>
    <cellStyle name="Calculation 2 2 6 5 2" xfId="5623"/>
    <cellStyle name="Calculation 2 2 6 5 3" xfId="8150"/>
    <cellStyle name="Calculation 2 2 6 5 4" xfId="10664"/>
    <cellStyle name="Calculation 2 2 6 5 5" xfId="12968"/>
    <cellStyle name="Calculation 2 2 6 5 6" xfId="15432"/>
    <cellStyle name="Calculation 2 2 6 5 7" xfId="17676"/>
    <cellStyle name="Calculation 2 2 6 6" xfId="2747"/>
    <cellStyle name="Calculation 2 2 6 6 2" xfId="5973"/>
    <cellStyle name="Calculation 2 2 6 6 3" xfId="8501"/>
    <cellStyle name="Calculation 2 2 6 6 4" xfId="11015"/>
    <cellStyle name="Calculation 2 2 6 6 5" xfId="13318"/>
    <cellStyle name="Calculation 2 2 6 6 6" xfId="15783"/>
    <cellStyle name="Calculation 2 2 6 6 7" xfId="18024"/>
    <cellStyle name="Calculation 2 2 6 7" xfId="1859"/>
    <cellStyle name="Calculation 2 2 6 7 2" xfId="5088"/>
    <cellStyle name="Calculation 2 2 6 7 3" xfId="7613"/>
    <cellStyle name="Calculation 2 2 6 7 4" xfId="10130"/>
    <cellStyle name="Calculation 2 2 6 7 5" xfId="12434"/>
    <cellStyle name="Calculation 2 2 6 7 6" xfId="14898"/>
    <cellStyle name="Calculation 2 2 6 7 7" xfId="17143"/>
    <cellStyle name="Calculation 2 2 6 8" xfId="3163"/>
    <cellStyle name="Calculation 2 2 6 8 2" xfId="6388"/>
    <cellStyle name="Calculation 2 2 6 8 3" xfId="8917"/>
    <cellStyle name="Calculation 2 2 6 8 4" xfId="11428"/>
    <cellStyle name="Calculation 2 2 6 8 5" xfId="13733"/>
    <cellStyle name="Calculation 2 2 6 8 6" xfId="16197"/>
    <cellStyle name="Calculation 2 2 6 8 7" xfId="18437"/>
    <cellStyle name="Calculation 2 2 6 9" xfId="1647"/>
    <cellStyle name="Calculation 2 2 6 9 2" xfId="4876"/>
    <cellStyle name="Calculation 2 2 6 9 3" xfId="7401"/>
    <cellStyle name="Calculation 2 2 6 9 4" xfId="9924"/>
    <cellStyle name="Calculation 2 2 6 9 5" xfId="12222"/>
    <cellStyle name="Calculation 2 2 6 9 6" xfId="14689"/>
    <cellStyle name="Calculation 2 2 6 9 7" xfId="16935"/>
    <cellStyle name="Calculation 2 2 7" xfId="395"/>
    <cellStyle name="Calculation 2 2 7 10" xfId="967"/>
    <cellStyle name="Calculation 2 2 7 10 2" xfId="4230"/>
    <cellStyle name="Calculation 2 2 7 10 3" xfId="6771"/>
    <cellStyle name="Calculation 2 2 7 10 4" xfId="9301"/>
    <cellStyle name="Calculation 2 2 7 10 5" xfId="3889"/>
    <cellStyle name="Calculation 2 2 7 10 6" xfId="14100"/>
    <cellStyle name="Calculation 2 2 7 10 7" xfId="4165"/>
    <cellStyle name="Calculation 2 2 7 11" xfId="3742"/>
    <cellStyle name="Calculation 2 2 7 12" xfId="4337"/>
    <cellStyle name="Calculation 2 2 7 13" xfId="3445"/>
    <cellStyle name="Calculation 2 2 7 14" xfId="9444"/>
    <cellStyle name="Calculation 2 2 7 15" xfId="20476"/>
    <cellStyle name="Calculation 2 2 7 16" xfId="20691"/>
    <cellStyle name="Calculation 2 2 7 2" xfId="1698"/>
    <cellStyle name="Calculation 2 2 7 2 2" xfId="4927"/>
    <cellStyle name="Calculation 2 2 7 2 3" xfId="7452"/>
    <cellStyle name="Calculation 2 2 7 2 4" xfId="9973"/>
    <cellStyle name="Calculation 2 2 7 2 5" xfId="12273"/>
    <cellStyle name="Calculation 2 2 7 2 6" xfId="14740"/>
    <cellStyle name="Calculation 2 2 7 2 7" xfId="16984"/>
    <cellStyle name="Calculation 2 2 7 3" xfId="1912"/>
    <cellStyle name="Calculation 2 2 7 3 2" xfId="5141"/>
    <cellStyle name="Calculation 2 2 7 3 3" xfId="7666"/>
    <cellStyle name="Calculation 2 2 7 3 4" xfId="10183"/>
    <cellStyle name="Calculation 2 2 7 3 5" xfId="12487"/>
    <cellStyle name="Calculation 2 2 7 3 6" xfId="14951"/>
    <cellStyle name="Calculation 2 2 7 3 7" xfId="17196"/>
    <cellStyle name="Calculation 2 2 7 4" xfId="1459"/>
    <cellStyle name="Calculation 2 2 7 4 2" xfId="4688"/>
    <cellStyle name="Calculation 2 2 7 4 3" xfId="7213"/>
    <cellStyle name="Calculation 2 2 7 4 4" xfId="9740"/>
    <cellStyle name="Calculation 2 2 7 4 5" xfId="12034"/>
    <cellStyle name="Calculation 2 2 7 4 6" xfId="14504"/>
    <cellStyle name="Calculation 2 2 7 4 7" xfId="16750"/>
    <cellStyle name="Calculation 2 2 7 5" xfId="2359"/>
    <cellStyle name="Calculation 2 2 7 5 2" xfId="5586"/>
    <cellStyle name="Calculation 2 2 7 5 3" xfId="8113"/>
    <cellStyle name="Calculation 2 2 7 5 4" xfId="10627"/>
    <cellStyle name="Calculation 2 2 7 5 5" xfId="12931"/>
    <cellStyle name="Calculation 2 2 7 5 6" xfId="15395"/>
    <cellStyle name="Calculation 2 2 7 5 7" xfId="17639"/>
    <cellStyle name="Calculation 2 2 7 6" xfId="1637"/>
    <cellStyle name="Calculation 2 2 7 6 2" xfId="4866"/>
    <cellStyle name="Calculation 2 2 7 6 3" xfId="7391"/>
    <cellStyle name="Calculation 2 2 7 6 4" xfId="9915"/>
    <cellStyle name="Calculation 2 2 7 6 5" xfId="12212"/>
    <cellStyle name="Calculation 2 2 7 6 6" xfId="14680"/>
    <cellStyle name="Calculation 2 2 7 6 7" xfId="16925"/>
    <cellStyle name="Calculation 2 2 7 7" xfId="1413"/>
    <cellStyle name="Calculation 2 2 7 7 2" xfId="4642"/>
    <cellStyle name="Calculation 2 2 7 7 3" xfId="7167"/>
    <cellStyle name="Calculation 2 2 7 7 4" xfId="9694"/>
    <cellStyle name="Calculation 2 2 7 7 5" xfId="11988"/>
    <cellStyle name="Calculation 2 2 7 7 6" xfId="14458"/>
    <cellStyle name="Calculation 2 2 7 7 7" xfId="16704"/>
    <cellStyle name="Calculation 2 2 7 8" xfId="3053"/>
    <cellStyle name="Calculation 2 2 7 8 2" xfId="6279"/>
    <cellStyle name="Calculation 2 2 7 8 3" xfId="8807"/>
    <cellStyle name="Calculation 2 2 7 8 4" xfId="11318"/>
    <cellStyle name="Calculation 2 2 7 8 5" xfId="13624"/>
    <cellStyle name="Calculation 2 2 7 8 6" xfId="16087"/>
    <cellStyle name="Calculation 2 2 7 8 7" xfId="18328"/>
    <cellStyle name="Calculation 2 2 7 9" xfId="3387"/>
    <cellStyle name="Calculation 2 2 7 9 2" xfId="6612"/>
    <cellStyle name="Calculation 2 2 7 9 3" xfId="9141"/>
    <cellStyle name="Calculation 2 2 7 9 4" xfId="11652"/>
    <cellStyle name="Calculation 2 2 7 9 5" xfId="13956"/>
    <cellStyle name="Calculation 2 2 7 9 6" xfId="16421"/>
    <cellStyle name="Calculation 2 2 7 9 7" xfId="18660"/>
    <cellStyle name="Calculation 2 2 8" xfId="1433"/>
    <cellStyle name="Calculation 2 2 8 10" xfId="20467"/>
    <cellStyle name="Calculation 2 2 8 2" xfId="4662"/>
    <cellStyle name="Calculation 2 2 8 3" xfId="7187"/>
    <cellStyle name="Calculation 2 2 8 4" xfId="9714"/>
    <cellStyle name="Calculation 2 2 8 5" xfId="12008"/>
    <cellStyle name="Calculation 2 2 8 6" xfId="14478"/>
    <cellStyle name="Calculation 2 2 8 7" xfId="16724"/>
    <cellStyle name="Calculation 2 2 8 8" xfId="19923"/>
    <cellStyle name="Calculation 2 2 8 9" xfId="20370"/>
    <cellStyle name="Calculation 2 2 9" xfId="1904"/>
    <cellStyle name="Calculation 2 2 9 10" xfId="20608"/>
    <cellStyle name="Calculation 2 2 9 2" xfId="5133"/>
    <cellStyle name="Calculation 2 2 9 3" xfId="7658"/>
    <cellStyle name="Calculation 2 2 9 4" xfId="10175"/>
    <cellStyle name="Calculation 2 2 9 5" xfId="12479"/>
    <cellStyle name="Calculation 2 2 9 6" xfId="14943"/>
    <cellStyle name="Calculation 2 2 9 7" xfId="17188"/>
    <cellStyle name="Calculation 2 2 9 8" xfId="19896"/>
    <cellStyle name="Calculation 2 2 9 9" xfId="20352"/>
    <cellStyle name="Calculation 2 20" xfId="18736"/>
    <cellStyle name="Calculation 2 21" xfId="18992"/>
    <cellStyle name="Calculation 2 22" xfId="18998"/>
    <cellStyle name="Calculation 2 23" xfId="19004"/>
    <cellStyle name="Calculation 2 24" xfId="18777"/>
    <cellStyle name="Calculation 2 25" xfId="19076"/>
    <cellStyle name="Calculation 2 26" xfId="19297"/>
    <cellStyle name="Calculation 2 27" xfId="19532"/>
    <cellStyle name="Calculation 2 28" xfId="19516"/>
    <cellStyle name="Calculation 2 29" xfId="19522"/>
    <cellStyle name="Calculation 2 3" xfId="226"/>
    <cellStyle name="Calculation 2 3 10" xfId="1730"/>
    <cellStyle name="Calculation 2 3 10 2" xfId="4959"/>
    <cellStyle name="Calculation 2 3 10 3" xfId="7484"/>
    <cellStyle name="Calculation 2 3 10 4" xfId="10004"/>
    <cellStyle name="Calculation 2 3 10 5" xfId="12305"/>
    <cellStyle name="Calculation 2 3 10 6" xfId="14771"/>
    <cellStyle name="Calculation 2 3 10 7" xfId="17016"/>
    <cellStyle name="Calculation 2 3 11" xfId="1404"/>
    <cellStyle name="Calculation 2 3 11 2" xfId="4633"/>
    <cellStyle name="Calculation 2 3 11 3" xfId="7158"/>
    <cellStyle name="Calculation 2 3 11 4" xfId="9685"/>
    <cellStyle name="Calculation 2 3 11 5" xfId="11979"/>
    <cellStyle name="Calculation 2 3 11 6" xfId="14449"/>
    <cellStyle name="Calculation 2 3 11 7" xfId="16695"/>
    <cellStyle name="Calculation 2 3 12" xfId="2606"/>
    <cellStyle name="Calculation 2 3 12 2" xfId="5833"/>
    <cellStyle name="Calculation 2 3 12 3" xfId="8360"/>
    <cellStyle name="Calculation 2 3 12 4" xfId="10874"/>
    <cellStyle name="Calculation 2 3 12 5" xfId="13178"/>
    <cellStyle name="Calculation 2 3 12 6" xfId="15642"/>
    <cellStyle name="Calculation 2 3 12 7" xfId="17885"/>
    <cellStyle name="Calculation 2 3 13" xfId="821"/>
    <cellStyle name="Calculation 2 3 13 2" xfId="4106"/>
    <cellStyle name="Calculation 2 3 13 3" xfId="6666"/>
    <cellStyle name="Calculation 2 3 13 4" xfId="9194"/>
    <cellStyle name="Calculation 2 3 13 5" xfId="3670"/>
    <cellStyle name="Calculation 2 3 13 6" xfId="14020"/>
    <cellStyle name="Calculation 2 3 13 7" xfId="4190"/>
    <cellStyle name="Calculation 2 3 14" xfId="3475"/>
    <cellStyle name="Calculation 2 3 15" xfId="6719"/>
    <cellStyle name="Calculation 2 3 16" xfId="9494"/>
    <cellStyle name="Calculation 2 3 17" xfId="9446"/>
    <cellStyle name="Calculation 2 3 18" xfId="18850"/>
    <cellStyle name="Calculation 2 3 19" xfId="19030"/>
    <cellStyle name="Calculation 2 3 2" xfId="533"/>
    <cellStyle name="Calculation 2 3 2 10" xfId="1104"/>
    <cellStyle name="Calculation 2 3 2 10 2" xfId="4347"/>
    <cellStyle name="Calculation 2 3 2 10 3" xfId="6886"/>
    <cellStyle name="Calculation 2 3 2 10 4" xfId="9415"/>
    <cellStyle name="Calculation 2 3 2 10 5" xfId="11732"/>
    <cellStyle name="Calculation 2 3 2 10 6" xfId="14195"/>
    <cellStyle name="Calculation 2 3 2 10 7" xfId="16476"/>
    <cellStyle name="Calculation 2 3 2 11" xfId="3858"/>
    <cellStyle name="Calculation 2 3 2 12" xfId="4263"/>
    <cellStyle name="Calculation 2 3 2 13" xfId="9235"/>
    <cellStyle name="Calculation 2 3 2 14" xfId="3443"/>
    <cellStyle name="Calculation 2 3 2 15" xfId="20031"/>
    <cellStyle name="Calculation 2 3 2 16" xfId="20181"/>
    <cellStyle name="Calculation 2 3 2 2" xfId="1822"/>
    <cellStyle name="Calculation 2 3 2 2 2" xfId="5051"/>
    <cellStyle name="Calculation 2 3 2 2 3" xfId="7576"/>
    <cellStyle name="Calculation 2 3 2 2 4" xfId="10093"/>
    <cellStyle name="Calculation 2 3 2 2 5" xfId="12397"/>
    <cellStyle name="Calculation 2 3 2 2 6" xfId="14861"/>
    <cellStyle name="Calculation 2 3 2 2 7" xfId="17106"/>
    <cellStyle name="Calculation 2 3 2 3" xfId="2071"/>
    <cellStyle name="Calculation 2 3 2 3 2" xfId="5299"/>
    <cellStyle name="Calculation 2 3 2 3 3" xfId="7825"/>
    <cellStyle name="Calculation 2 3 2 3 4" xfId="10341"/>
    <cellStyle name="Calculation 2 3 2 3 5" xfId="12644"/>
    <cellStyle name="Calculation 2 3 2 3 6" xfId="15110"/>
    <cellStyle name="Calculation 2 3 2 3 7" xfId="17353"/>
    <cellStyle name="Calculation 2 3 2 4" xfId="2327"/>
    <cellStyle name="Calculation 2 3 2 4 2" xfId="5554"/>
    <cellStyle name="Calculation 2 3 2 4 3" xfId="8081"/>
    <cellStyle name="Calculation 2 3 2 4 4" xfId="10595"/>
    <cellStyle name="Calculation 2 3 2 4 5" xfId="12899"/>
    <cellStyle name="Calculation 2 3 2 4 6" xfId="15363"/>
    <cellStyle name="Calculation 2 3 2 4 7" xfId="17607"/>
    <cellStyle name="Calculation 2 3 2 5" xfId="1889"/>
    <cellStyle name="Calculation 2 3 2 5 2" xfId="5118"/>
    <cellStyle name="Calculation 2 3 2 5 3" xfId="7643"/>
    <cellStyle name="Calculation 2 3 2 5 4" xfId="10160"/>
    <cellStyle name="Calculation 2 3 2 5 5" xfId="12464"/>
    <cellStyle name="Calculation 2 3 2 5 6" xfId="14928"/>
    <cellStyle name="Calculation 2 3 2 5 7" xfId="17173"/>
    <cellStyle name="Calculation 2 3 2 6" xfId="2797"/>
    <cellStyle name="Calculation 2 3 2 6 2" xfId="6023"/>
    <cellStyle name="Calculation 2 3 2 6 3" xfId="8551"/>
    <cellStyle name="Calculation 2 3 2 6 4" xfId="11064"/>
    <cellStyle name="Calculation 2 3 2 6 5" xfId="13368"/>
    <cellStyle name="Calculation 2 3 2 6 6" xfId="15832"/>
    <cellStyle name="Calculation 2 3 2 6 7" xfId="18074"/>
    <cellStyle name="Calculation 2 3 2 7" xfId="2993"/>
    <cellStyle name="Calculation 2 3 2 7 2" xfId="6219"/>
    <cellStyle name="Calculation 2 3 2 7 3" xfId="8747"/>
    <cellStyle name="Calculation 2 3 2 7 4" xfId="11260"/>
    <cellStyle name="Calculation 2 3 2 7 5" xfId="13564"/>
    <cellStyle name="Calculation 2 3 2 7 6" xfId="16027"/>
    <cellStyle name="Calculation 2 3 2 7 7" xfId="18270"/>
    <cellStyle name="Calculation 2 3 2 8" xfId="3201"/>
    <cellStyle name="Calculation 2 3 2 8 2" xfId="6426"/>
    <cellStyle name="Calculation 2 3 2 8 3" xfId="8955"/>
    <cellStyle name="Calculation 2 3 2 8 4" xfId="11466"/>
    <cellStyle name="Calculation 2 3 2 8 5" xfId="13770"/>
    <cellStyle name="Calculation 2 3 2 8 6" xfId="16235"/>
    <cellStyle name="Calculation 2 3 2 8 7" xfId="18474"/>
    <cellStyle name="Calculation 2 3 2 9" xfId="3015"/>
    <cellStyle name="Calculation 2 3 2 9 2" xfId="6241"/>
    <cellStyle name="Calculation 2 3 2 9 3" xfId="8769"/>
    <cellStyle name="Calculation 2 3 2 9 4" xfId="11281"/>
    <cellStyle name="Calculation 2 3 2 9 5" xfId="13586"/>
    <cellStyle name="Calculation 2 3 2 9 6" xfId="16049"/>
    <cellStyle name="Calculation 2 3 2 9 7" xfId="18291"/>
    <cellStyle name="Calculation 2 3 20" xfId="19038"/>
    <cellStyle name="Calculation 2 3 21" xfId="18740"/>
    <cellStyle name="Calculation 2 3 22" xfId="19053"/>
    <cellStyle name="Calculation 2 3 23" xfId="18976"/>
    <cellStyle name="Calculation 2 3 24" xfId="19191"/>
    <cellStyle name="Calculation 2 3 25" xfId="19500"/>
    <cellStyle name="Calculation 2 3 26" xfId="19505"/>
    <cellStyle name="Calculation 2 3 27" xfId="19394"/>
    <cellStyle name="Calculation 2 3 28" xfId="19261"/>
    <cellStyle name="Calculation 2 3 29" xfId="20349"/>
    <cellStyle name="Calculation 2 3 3" xfId="716"/>
    <cellStyle name="Calculation 2 3 3 10" xfId="1285"/>
    <cellStyle name="Calculation 2 3 3 10 2" xfId="4514"/>
    <cellStyle name="Calculation 2 3 3 10 3" xfId="7040"/>
    <cellStyle name="Calculation 2 3 3 10 4" xfId="9568"/>
    <cellStyle name="Calculation 2 3 3 10 5" xfId="11863"/>
    <cellStyle name="Calculation 2 3 3 10 6" xfId="14330"/>
    <cellStyle name="Calculation 2 3 3 10 7" xfId="16580"/>
    <cellStyle name="Calculation 2 3 3 11" xfId="4015"/>
    <cellStyle name="Calculation 2 3 3 12" xfId="4103"/>
    <cellStyle name="Calculation 2 3 3 13" xfId="6663"/>
    <cellStyle name="Calculation 2 3 3 14" xfId="11745"/>
    <cellStyle name="Calculation 2 3 3 15" xfId="19961"/>
    <cellStyle name="Calculation 2 3 3 16" xfId="19849"/>
    <cellStyle name="Calculation 2 3 3 2" xfId="1994"/>
    <cellStyle name="Calculation 2 3 3 2 2" xfId="5223"/>
    <cellStyle name="Calculation 2 3 3 2 3" xfId="7748"/>
    <cellStyle name="Calculation 2 3 3 2 4" xfId="10264"/>
    <cellStyle name="Calculation 2 3 3 2 5" xfId="12568"/>
    <cellStyle name="Calculation 2 3 3 2 6" xfId="15033"/>
    <cellStyle name="Calculation 2 3 3 2 7" xfId="17277"/>
    <cellStyle name="Calculation 2 3 3 3" xfId="2240"/>
    <cellStyle name="Calculation 2 3 3 3 2" xfId="5467"/>
    <cellStyle name="Calculation 2 3 3 3 3" xfId="7994"/>
    <cellStyle name="Calculation 2 3 3 3 4" xfId="10508"/>
    <cellStyle name="Calculation 2 3 3 3 5" xfId="12812"/>
    <cellStyle name="Calculation 2 3 3 3 6" xfId="15276"/>
    <cellStyle name="Calculation 2 3 3 3 7" xfId="17520"/>
    <cellStyle name="Calculation 2 3 3 4" xfId="2490"/>
    <cellStyle name="Calculation 2 3 3 4 2" xfId="5717"/>
    <cellStyle name="Calculation 2 3 3 4 3" xfId="8244"/>
    <cellStyle name="Calculation 2 3 3 4 4" xfId="10758"/>
    <cellStyle name="Calculation 2 3 3 4 5" xfId="13062"/>
    <cellStyle name="Calculation 2 3 3 4 6" xfId="15526"/>
    <cellStyle name="Calculation 2 3 3 4 7" xfId="17770"/>
    <cellStyle name="Calculation 2 3 3 5" xfId="2718"/>
    <cellStyle name="Calculation 2 3 3 5 2" xfId="5944"/>
    <cellStyle name="Calculation 2 3 3 5 3" xfId="8472"/>
    <cellStyle name="Calculation 2 3 3 5 4" xfId="10986"/>
    <cellStyle name="Calculation 2 3 3 5 5" xfId="13289"/>
    <cellStyle name="Calculation 2 3 3 5 6" xfId="15754"/>
    <cellStyle name="Calculation 2 3 3 5 7" xfId="17995"/>
    <cellStyle name="Calculation 2 3 3 6" xfId="2948"/>
    <cellStyle name="Calculation 2 3 3 6 2" xfId="6174"/>
    <cellStyle name="Calculation 2 3 3 6 3" xfId="8702"/>
    <cellStyle name="Calculation 2 3 3 6 4" xfId="11215"/>
    <cellStyle name="Calculation 2 3 3 6 5" xfId="13519"/>
    <cellStyle name="Calculation 2 3 3 6 6" xfId="15982"/>
    <cellStyle name="Calculation 2 3 3 6 7" xfId="18225"/>
    <cellStyle name="Calculation 2 3 3 7" xfId="3132"/>
    <cellStyle name="Calculation 2 3 3 7 2" xfId="6357"/>
    <cellStyle name="Calculation 2 3 3 7 3" xfId="8886"/>
    <cellStyle name="Calculation 2 3 3 7 4" xfId="11397"/>
    <cellStyle name="Calculation 2 3 3 7 5" xfId="13702"/>
    <cellStyle name="Calculation 2 3 3 7 6" xfId="16166"/>
    <cellStyle name="Calculation 2 3 3 7 7" xfId="18406"/>
    <cellStyle name="Calculation 2 3 3 8" xfId="3331"/>
    <cellStyle name="Calculation 2 3 3 8 2" xfId="6556"/>
    <cellStyle name="Calculation 2 3 3 8 3" xfId="9085"/>
    <cellStyle name="Calculation 2 3 3 8 4" xfId="11596"/>
    <cellStyle name="Calculation 2 3 3 8 5" xfId="13900"/>
    <cellStyle name="Calculation 2 3 3 8 6" xfId="16365"/>
    <cellStyle name="Calculation 2 3 3 8 7" xfId="18604"/>
    <cellStyle name="Calculation 2 3 3 9" xfId="2655"/>
    <cellStyle name="Calculation 2 3 3 9 2" xfId="5882"/>
    <cellStyle name="Calculation 2 3 3 9 3" xfId="8409"/>
    <cellStyle name="Calculation 2 3 3 9 4" xfId="10923"/>
    <cellStyle name="Calculation 2 3 3 9 5" xfId="13227"/>
    <cellStyle name="Calculation 2 3 3 9 6" xfId="15691"/>
    <cellStyle name="Calculation 2 3 3 9 7" xfId="17933"/>
    <cellStyle name="Calculation 2 3 30" xfId="21053"/>
    <cellStyle name="Calculation 2 3 4" xfId="703"/>
    <cellStyle name="Calculation 2 3 4 10" xfId="1272"/>
    <cellStyle name="Calculation 2 3 4 10 2" xfId="4501"/>
    <cellStyle name="Calculation 2 3 4 10 3" xfId="7027"/>
    <cellStyle name="Calculation 2 3 4 10 4" xfId="9555"/>
    <cellStyle name="Calculation 2 3 4 10 5" xfId="11850"/>
    <cellStyle name="Calculation 2 3 4 10 6" xfId="14317"/>
    <cellStyle name="Calculation 2 3 4 10 7" xfId="16567"/>
    <cellStyle name="Calculation 2 3 4 11" xfId="4002"/>
    <cellStyle name="Calculation 2 3 4 12" xfId="3636"/>
    <cellStyle name="Calculation 2 3 4 13" xfId="9218"/>
    <cellStyle name="Calculation 2 3 4 14" xfId="6900"/>
    <cellStyle name="Calculation 2 3 4 15" xfId="19949"/>
    <cellStyle name="Calculation 2 3 4 16" xfId="20205"/>
    <cellStyle name="Calculation 2 3 4 2" xfId="1981"/>
    <cellStyle name="Calculation 2 3 4 2 2" xfId="5210"/>
    <cellStyle name="Calculation 2 3 4 2 3" xfId="7735"/>
    <cellStyle name="Calculation 2 3 4 2 4" xfId="10251"/>
    <cellStyle name="Calculation 2 3 4 2 5" xfId="12555"/>
    <cellStyle name="Calculation 2 3 4 2 6" xfId="15020"/>
    <cellStyle name="Calculation 2 3 4 2 7" xfId="17264"/>
    <cellStyle name="Calculation 2 3 4 3" xfId="2227"/>
    <cellStyle name="Calculation 2 3 4 3 2" xfId="5454"/>
    <cellStyle name="Calculation 2 3 4 3 3" xfId="7981"/>
    <cellStyle name="Calculation 2 3 4 3 4" xfId="10495"/>
    <cellStyle name="Calculation 2 3 4 3 5" xfId="12799"/>
    <cellStyle name="Calculation 2 3 4 3 6" xfId="15263"/>
    <cellStyle name="Calculation 2 3 4 3 7" xfId="17507"/>
    <cellStyle name="Calculation 2 3 4 4" xfId="2477"/>
    <cellStyle name="Calculation 2 3 4 4 2" xfId="5704"/>
    <cellStyle name="Calculation 2 3 4 4 3" xfId="8231"/>
    <cellStyle name="Calculation 2 3 4 4 4" xfId="10745"/>
    <cellStyle name="Calculation 2 3 4 4 5" xfId="13049"/>
    <cellStyle name="Calculation 2 3 4 4 6" xfId="15513"/>
    <cellStyle name="Calculation 2 3 4 4 7" xfId="17757"/>
    <cellStyle name="Calculation 2 3 4 5" xfId="2705"/>
    <cellStyle name="Calculation 2 3 4 5 2" xfId="5931"/>
    <cellStyle name="Calculation 2 3 4 5 3" xfId="8459"/>
    <cellStyle name="Calculation 2 3 4 5 4" xfId="10973"/>
    <cellStyle name="Calculation 2 3 4 5 5" xfId="13276"/>
    <cellStyle name="Calculation 2 3 4 5 6" xfId="15741"/>
    <cellStyle name="Calculation 2 3 4 5 7" xfId="17982"/>
    <cellStyle name="Calculation 2 3 4 6" xfId="2935"/>
    <cellStyle name="Calculation 2 3 4 6 2" xfId="6161"/>
    <cellStyle name="Calculation 2 3 4 6 3" xfId="8689"/>
    <cellStyle name="Calculation 2 3 4 6 4" xfId="11202"/>
    <cellStyle name="Calculation 2 3 4 6 5" xfId="13506"/>
    <cellStyle name="Calculation 2 3 4 6 6" xfId="15969"/>
    <cellStyle name="Calculation 2 3 4 6 7" xfId="18212"/>
    <cellStyle name="Calculation 2 3 4 7" xfId="3119"/>
    <cellStyle name="Calculation 2 3 4 7 2" xfId="6344"/>
    <cellStyle name="Calculation 2 3 4 7 3" xfId="8873"/>
    <cellStyle name="Calculation 2 3 4 7 4" xfId="11384"/>
    <cellStyle name="Calculation 2 3 4 7 5" xfId="13689"/>
    <cellStyle name="Calculation 2 3 4 7 6" xfId="16153"/>
    <cellStyle name="Calculation 2 3 4 7 7" xfId="18393"/>
    <cellStyle name="Calculation 2 3 4 8" xfId="3318"/>
    <cellStyle name="Calculation 2 3 4 8 2" xfId="6543"/>
    <cellStyle name="Calculation 2 3 4 8 3" xfId="9072"/>
    <cellStyle name="Calculation 2 3 4 8 4" xfId="11583"/>
    <cellStyle name="Calculation 2 3 4 8 5" xfId="13887"/>
    <cellStyle name="Calculation 2 3 4 8 6" xfId="16352"/>
    <cellStyle name="Calculation 2 3 4 8 7" xfId="18591"/>
    <cellStyle name="Calculation 2 3 4 9" xfId="2595"/>
    <cellStyle name="Calculation 2 3 4 9 2" xfId="5822"/>
    <cellStyle name="Calculation 2 3 4 9 3" xfId="8349"/>
    <cellStyle name="Calculation 2 3 4 9 4" xfId="10863"/>
    <cellStyle name="Calculation 2 3 4 9 5" xfId="13167"/>
    <cellStyle name="Calculation 2 3 4 9 6" xfId="15631"/>
    <cellStyle name="Calculation 2 3 4 9 7" xfId="17874"/>
    <cellStyle name="Calculation 2 3 5" xfId="674"/>
    <cellStyle name="Calculation 2 3 5 10" xfId="1243"/>
    <cellStyle name="Calculation 2 3 5 10 2" xfId="4472"/>
    <cellStyle name="Calculation 2 3 5 10 3" xfId="6998"/>
    <cellStyle name="Calculation 2 3 5 10 4" xfId="9526"/>
    <cellStyle name="Calculation 2 3 5 10 5" xfId="11821"/>
    <cellStyle name="Calculation 2 3 5 10 6" xfId="14288"/>
    <cellStyle name="Calculation 2 3 5 10 7" xfId="16538"/>
    <cellStyle name="Calculation 2 3 5 11" xfId="3973"/>
    <cellStyle name="Calculation 2 3 5 12" xfId="3539"/>
    <cellStyle name="Calculation 2 3 5 13" xfId="4332"/>
    <cellStyle name="Calculation 2 3 5 14" xfId="4171"/>
    <cellStyle name="Calculation 2 3 5 15" xfId="20402"/>
    <cellStyle name="Calculation 2 3 5 16" xfId="19951"/>
    <cellStyle name="Calculation 2 3 5 2" xfId="1952"/>
    <cellStyle name="Calculation 2 3 5 2 2" xfId="5181"/>
    <cellStyle name="Calculation 2 3 5 2 3" xfId="7706"/>
    <cellStyle name="Calculation 2 3 5 2 4" xfId="10222"/>
    <cellStyle name="Calculation 2 3 5 2 5" xfId="12526"/>
    <cellStyle name="Calculation 2 3 5 2 6" xfId="14991"/>
    <cellStyle name="Calculation 2 3 5 2 7" xfId="17235"/>
    <cellStyle name="Calculation 2 3 5 3" xfId="2198"/>
    <cellStyle name="Calculation 2 3 5 3 2" xfId="5425"/>
    <cellStyle name="Calculation 2 3 5 3 3" xfId="7952"/>
    <cellStyle name="Calculation 2 3 5 3 4" xfId="10466"/>
    <cellStyle name="Calculation 2 3 5 3 5" xfId="12770"/>
    <cellStyle name="Calculation 2 3 5 3 6" xfId="15234"/>
    <cellStyle name="Calculation 2 3 5 3 7" xfId="17478"/>
    <cellStyle name="Calculation 2 3 5 4" xfId="2448"/>
    <cellStyle name="Calculation 2 3 5 4 2" xfId="5675"/>
    <cellStyle name="Calculation 2 3 5 4 3" xfId="8202"/>
    <cellStyle name="Calculation 2 3 5 4 4" xfId="10716"/>
    <cellStyle name="Calculation 2 3 5 4 5" xfId="13020"/>
    <cellStyle name="Calculation 2 3 5 4 6" xfId="15484"/>
    <cellStyle name="Calculation 2 3 5 4 7" xfId="17728"/>
    <cellStyle name="Calculation 2 3 5 5" xfId="1845"/>
    <cellStyle name="Calculation 2 3 5 5 2" xfId="5074"/>
    <cellStyle name="Calculation 2 3 5 5 3" xfId="7599"/>
    <cellStyle name="Calculation 2 3 5 5 4" xfId="10116"/>
    <cellStyle name="Calculation 2 3 5 5 5" xfId="12420"/>
    <cellStyle name="Calculation 2 3 5 5 6" xfId="14884"/>
    <cellStyle name="Calculation 2 3 5 5 7" xfId="17129"/>
    <cellStyle name="Calculation 2 3 5 6" xfId="2906"/>
    <cellStyle name="Calculation 2 3 5 6 2" xfId="6132"/>
    <cellStyle name="Calculation 2 3 5 6 3" xfId="8660"/>
    <cellStyle name="Calculation 2 3 5 6 4" xfId="11173"/>
    <cellStyle name="Calculation 2 3 5 6 5" xfId="13477"/>
    <cellStyle name="Calculation 2 3 5 6 6" xfId="15940"/>
    <cellStyle name="Calculation 2 3 5 6 7" xfId="18183"/>
    <cellStyle name="Calculation 2 3 5 7" xfId="3090"/>
    <cellStyle name="Calculation 2 3 5 7 2" xfId="6315"/>
    <cellStyle name="Calculation 2 3 5 7 3" xfId="8844"/>
    <cellStyle name="Calculation 2 3 5 7 4" xfId="11355"/>
    <cellStyle name="Calculation 2 3 5 7 5" xfId="13660"/>
    <cellStyle name="Calculation 2 3 5 7 6" xfId="16124"/>
    <cellStyle name="Calculation 2 3 5 7 7" xfId="18364"/>
    <cellStyle name="Calculation 2 3 5 8" xfId="3289"/>
    <cellStyle name="Calculation 2 3 5 8 2" xfId="6514"/>
    <cellStyle name="Calculation 2 3 5 8 3" xfId="9043"/>
    <cellStyle name="Calculation 2 3 5 8 4" xfId="11554"/>
    <cellStyle name="Calculation 2 3 5 8 5" xfId="13858"/>
    <cellStyle name="Calculation 2 3 5 8 6" xfId="16323"/>
    <cellStyle name="Calculation 2 3 5 8 7" xfId="18562"/>
    <cellStyle name="Calculation 2 3 5 9" xfId="3407"/>
    <cellStyle name="Calculation 2 3 5 9 2" xfId="6632"/>
    <cellStyle name="Calculation 2 3 5 9 3" xfId="9161"/>
    <cellStyle name="Calculation 2 3 5 9 4" xfId="11672"/>
    <cellStyle name="Calculation 2 3 5 9 5" xfId="13976"/>
    <cellStyle name="Calculation 2 3 5 9 6" xfId="16441"/>
    <cellStyle name="Calculation 2 3 5 9 7" xfId="18680"/>
    <cellStyle name="Calculation 2 3 6" xfId="1537"/>
    <cellStyle name="Calculation 2 3 6 10" xfId="19841"/>
    <cellStyle name="Calculation 2 3 6 2" xfId="4766"/>
    <cellStyle name="Calculation 2 3 6 3" xfId="7291"/>
    <cellStyle name="Calculation 2 3 6 4" xfId="9817"/>
    <cellStyle name="Calculation 2 3 6 5" xfId="12112"/>
    <cellStyle name="Calculation 2 3 6 6" xfId="14582"/>
    <cellStyle name="Calculation 2 3 6 7" xfId="16827"/>
    <cellStyle name="Calculation 2 3 6 8" xfId="19940"/>
    <cellStyle name="Calculation 2 3 6 9" xfId="20387"/>
    <cellStyle name="Calculation 2 3 7" xfId="1601"/>
    <cellStyle name="Calculation 2 3 7 10" xfId="20755"/>
    <cellStyle name="Calculation 2 3 7 2" xfId="4830"/>
    <cellStyle name="Calculation 2 3 7 3" xfId="7355"/>
    <cellStyle name="Calculation 2 3 7 4" xfId="9880"/>
    <cellStyle name="Calculation 2 3 7 5" xfId="12176"/>
    <cellStyle name="Calculation 2 3 7 6" xfId="14644"/>
    <cellStyle name="Calculation 2 3 7 7" xfId="16890"/>
    <cellStyle name="Calculation 2 3 7 8" xfId="20114"/>
    <cellStyle name="Calculation 2 3 7 9" xfId="20510"/>
    <cellStyle name="Calculation 2 3 8" xfId="2063"/>
    <cellStyle name="Calculation 2 3 8 10" xfId="20896"/>
    <cellStyle name="Calculation 2 3 8 2" xfId="5291"/>
    <cellStyle name="Calculation 2 3 8 3" xfId="7817"/>
    <cellStyle name="Calculation 2 3 8 4" xfId="10333"/>
    <cellStyle name="Calculation 2 3 8 5" xfId="12636"/>
    <cellStyle name="Calculation 2 3 8 6" xfId="15102"/>
    <cellStyle name="Calculation 2 3 8 7" xfId="17345"/>
    <cellStyle name="Calculation 2 3 8 8" xfId="20259"/>
    <cellStyle name="Calculation 2 3 8 9" xfId="20611"/>
    <cellStyle name="Calculation 2 3 9" xfId="2522"/>
    <cellStyle name="Calculation 2 3 9 10" xfId="20709"/>
    <cellStyle name="Calculation 2 3 9 2" xfId="5749"/>
    <cellStyle name="Calculation 2 3 9 3" xfId="8276"/>
    <cellStyle name="Calculation 2 3 9 4" xfId="10790"/>
    <cellStyle name="Calculation 2 3 9 5" xfId="13094"/>
    <cellStyle name="Calculation 2 3 9 6" xfId="15558"/>
    <cellStyle name="Calculation 2 3 9 7" xfId="17802"/>
    <cellStyle name="Calculation 2 3 9 8" xfId="20065"/>
    <cellStyle name="Calculation 2 3 9 9" xfId="20487"/>
    <cellStyle name="Calculation 2 30" xfId="20508"/>
    <cellStyle name="Calculation 2 4" xfId="396"/>
    <cellStyle name="Calculation 2 4 10" xfId="968"/>
    <cellStyle name="Calculation 2 4 10 2" xfId="4231"/>
    <cellStyle name="Calculation 2 4 10 3" xfId="6772"/>
    <cellStyle name="Calculation 2 4 10 4" xfId="9302"/>
    <cellStyle name="Calculation 2 4 10 5" xfId="4425"/>
    <cellStyle name="Calculation 2 4 10 6" xfId="14101"/>
    <cellStyle name="Calculation 2 4 10 7" xfId="9257"/>
    <cellStyle name="Calculation 2 4 11" xfId="3743"/>
    <cellStyle name="Calculation 2 4 12" xfId="3849"/>
    <cellStyle name="Calculation 2 4 13" xfId="3939"/>
    <cellStyle name="Calculation 2 4 14" xfId="4102"/>
    <cellStyle name="Calculation 2 4 15" xfId="19974"/>
    <cellStyle name="Calculation 2 4 16" xfId="20353"/>
    <cellStyle name="Calculation 2 4 2" xfId="1699"/>
    <cellStyle name="Calculation 2 4 2 2" xfId="4928"/>
    <cellStyle name="Calculation 2 4 2 3" xfId="7453"/>
    <cellStyle name="Calculation 2 4 2 4" xfId="9974"/>
    <cellStyle name="Calculation 2 4 2 5" xfId="12274"/>
    <cellStyle name="Calculation 2 4 2 6" xfId="14741"/>
    <cellStyle name="Calculation 2 4 2 7" xfId="16985"/>
    <cellStyle name="Calculation 2 4 3" xfId="1546"/>
    <cellStyle name="Calculation 2 4 3 2" xfId="4775"/>
    <cellStyle name="Calculation 2 4 3 3" xfId="7300"/>
    <cellStyle name="Calculation 2 4 3 4" xfId="9826"/>
    <cellStyle name="Calculation 2 4 3 5" xfId="12121"/>
    <cellStyle name="Calculation 2 4 3 6" xfId="14591"/>
    <cellStyle name="Calculation 2 4 3 7" xfId="16836"/>
    <cellStyle name="Calculation 2 4 4" xfId="1412"/>
    <cellStyle name="Calculation 2 4 4 2" xfId="4641"/>
    <cellStyle name="Calculation 2 4 4 3" xfId="7166"/>
    <cellStyle name="Calculation 2 4 4 4" xfId="9693"/>
    <cellStyle name="Calculation 2 4 4 5" xfId="11987"/>
    <cellStyle name="Calculation 2 4 4 6" xfId="14457"/>
    <cellStyle name="Calculation 2 4 4 7" xfId="16703"/>
    <cellStyle name="Calculation 2 4 5" xfId="1333"/>
    <cellStyle name="Calculation 2 4 5 2" xfId="4562"/>
    <cellStyle name="Calculation 2 4 5 3" xfId="7088"/>
    <cellStyle name="Calculation 2 4 5 4" xfId="9616"/>
    <cellStyle name="Calculation 2 4 5 5" xfId="11910"/>
    <cellStyle name="Calculation 2 4 5 6" xfId="14378"/>
    <cellStyle name="Calculation 2 4 5 7" xfId="16627"/>
    <cellStyle name="Calculation 2 4 6" xfId="2599"/>
    <cellStyle name="Calculation 2 4 6 2" xfId="5826"/>
    <cellStyle name="Calculation 2 4 6 3" xfId="8353"/>
    <cellStyle name="Calculation 2 4 6 4" xfId="10867"/>
    <cellStyle name="Calculation 2 4 6 5" xfId="13171"/>
    <cellStyle name="Calculation 2 4 6 6" xfId="15635"/>
    <cellStyle name="Calculation 2 4 6 7" xfId="17878"/>
    <cellStyle name="Calculation 2 4 7" xfId="1512"/>
    <cellStyle name="Calculation 2 4 7 2" xfId="4741"/>
    <cellStyle name="Calculation 2 4 7 3" xfId="7266"/>
    <cellStyle name="Calculation 2 4 7 4" xfId="9793"/>
    <cellStyle name="Calculation 2 4 7 5" xfId="12087"/>
    <cellStyle name="Calculation 2 4 7 6" xfId="14557"/>
    <cellStyle name="Calculation 2 4 7 7" xfId="16803"/>
    <cellStyle name="Calculation 2 4 8" xfId="2856"/>
    <cellStyle name="Calculation 2 4 8 2" xfId="6082"/>
    <cellStyle name="Calculation 2 4 8 3" xfId="8610"/>
    <cellStyle name="Calculation 2 4 8 4" xfId="11123"/>
    <cellStyle name="Calculation 2 4 8 5" xfId="13427"/>
    <cellStyle name="Calculation 2 4 8 6" xfId="15890"/>
    <cellStyle name="Calculation 2 4 8 7" xfId="18133"/>
    <cellStyle name="Calculation 2 4 9" xfId="2570"/>
    <cellStyle name="Calculation 2 4 9 2" xfId="5797"/>
    <cellStyle name="Calculation 2 4 9 3" xfId="8324"/>
    <cellStyle name="Calculation 2 4 9 4" xfId="10838"/>
    <cellStyle name="Calculation 2 4 9 5" xfId="13142"/>
    <cellStyle name="Calculation 2 4 9 6" xfId="15606"/>
    <cellStyle name="Calculation 2 4 9 7" xfId="17850"/>
    <cellStyle name="Calculation 2 5" xfId="689"/>
    <cellStyle name="Calculation 2 5 10" xfId="1258"/>
    <cellStyle name="Calculation 2 5 10 2" xfId="4487"/>
    <cellStyle name="Calculation 2 5 10 3" xfId="7013"/>
    <cellStyle name="Calculation 2 5 10 4" xfId="9541"/>
    <cellStyle name="Calculation 2 5 10 5" xfId="11836"/>
    <cellStyle name="Calculation 2 5 10 6" xfId="14303"/>
    <cellStyle name="Calculation 2 5 10 7" xfId="16553"/>
    <cellStyle name="Calculation 2 5 11" xfId="3988"/>
    <cellStyle name="Calculation 2 5 12" xfId="3640"/>
    <cellStyle name="Calculation 2 5 13" xfId="4142"/>
    <cellStyle name="Calculation 2 5 14" xfId="3877"/>
    <cellStyle name="Calculation 2 5 15" xfId="20073"/>
    <cellStyle name="Calculation 2 5 16" xfId="20716"/>
    <cellStyle name="Calculation 2 5 2" xfId="1967"/>
    <cellStyle name="Calculation 2 5 2 2" xfId="5196"/>
    <cellStyle name="Calculation 2 5 2 3" xfId="7721"/>
    <cellStyle name="Calculation 2 5 2 4" xfId="10237"/>
    <cellStyle name="Calculation 2 5 2 5" xfId="12541"/>
    <cellStyle name="Calculation 2 5 2 6" xfId="15006"/>
    <cellStyle name="Calculation 2 5 2 7" xfId="17250"/>
    <cellStyle name="Calculation 2 5 3" xfId="2213"/>
    <cellStyle name="Calculation 2 5 3 2" xfId="5440"/>
    <cellStyle name="Calculation 2 5 3 3" xfId="7967"/>
    <cellStyle name="Calculation 2 5 3 4" xfId="10481"/>
    <cellStyle name="Calculation 2 5 3 5" xfId="12785"/>
    <cellStyle name="Calculation 2 5 3 6" xfId="15249"/>
    <cellStyle name="Calculation 2 5 3 7" xfId="17493"/>
    <cellStyle name="Calculation 2 5 4" xfId="2463"/>
    <cellStyle name="Calculation 2 5 4 2" xfId="5690"/>
    <cellStyle name="Calculation 2 5 4 3" xfId="8217"/>
    <cellStyle name="Calculation 2 5 4 4" xfId="10731"/>
    <cellStyle name="Calculation 2 5 4 5" xfId="13035"/>
    <cellStyle name="Calculation 2 5 4 6" xfId="15499"/>
    <cellStyle name="Calculation 2 5 4 7" xfId="17743"/>
    <cellStyle name="Calculation 2 5 5" xfId="2691"/>
    <cellStyle name="Calculation 2 5 5 2" xfId="5917"/>
    <cellStyle name="Calculation 2 5 5 3" xfId="8445"/>
    <cellStyle name="Calculation 2 5 5 4" xfId="10959"/>
    <cellStyle name="Calculation 2 5 5 5" xfId="13262"/>
    <cellStyle name="Calculation 2 5 5 6" xfId="15727"/>
    <cellStyle name="Calculation 2 5 5 7" xfId="17968"/>
    <cellStyle name="Calculation 2 5 6" xfId="2921"/>
    <cellStyle name="Calculation 2 5 6 2" xfId="6147"/>
    <cellStyle name="Calculation 2 5 6 3" xfId="8675"/>
    <cellStyle name="Calculation 2 5 6 4" xfId="11188"/>
    <cellStyle name="Calculation 2 5 6 5" xfId="13492"/>
    <cellStyle name="Calculation 2 5 6 6" xfId="15955"/>
    <cellStyle name="Calculation 2 5 6 7" xfId="18198"/>
    <cellStyle name="Calculation 2 5 7" xfId="3105"/>
    <cellStyle name="Calculation 2 5 7 2" xfId="6330"/>
    <cellStyle name="Calculation 2 5 7 3" xfId="8859"/>
    <cellStyle name="Calculation 2 5 7 4" xfId="11370"/>
    <cellStyle name="Calculation 2 5 7 5" xfId="13675"/>
    <cellStyle name="Calculation 2 5 7 6" xfId="16139"/>
    <cellStyle name="Calculation 2 5 7 7" xfId="18379"/>
    <cellStyle name="Calculation 2 5 8" xfId="3304"/>
    <cellStyle name="Calculation 2 5 8 2" xfId="6529"/>
    <cellStyle name="Calculation 2 5 8 3" xfId="9058"/>
    <cellStyle name="Calculation 2 5 8 4" xfId="11569"/>
    <cellStyle name="Calculation 2 5 8 5" xfId="13873"/>
    <cellStyle name="Calculation 2 5 8 6" xfId="16338"/>
    <cellStyle name="Calculation 2 5 8 7" xfId="18577"/>
    <cellStyle name="Calculation 2 5 9" xfId="3418"/>
    <cellStyle name="Calculation 2 5 9 2" xfId="6643"/>
    <cellStyle name="Calculation 2 5 9 3" xfId="9172"/>
    <cellStyle name="Calculation 2 5 9 4" xfId="11683"/>
    <cellStyle name="Calculation 2 5 9 5" xfId="13987"/>
    <cellStyle name="Calculation 2 5 9 6" xfId="16452"/>
    <cellStyle name="Calculation 2 5 9 7" xfId="18691"/>
    <cellStyle name="Calculation 2 6" xfId="717"/>
    <cellStyle name="Calculation 2 6 10" xfId="1286"/>
    <cellStyle name="Calculation 2 6 10 2" xfId="4515"/>
    <cellStyle name="Calculation 2 6 10 3" xfId="7041"/>
    <cellStyle name="Calculation 2 6 10 4" xfId="9569"/>
    <cellStyle name="Calculation 2 6 10 5" xfId="11864"/>
    <cellStyle name="Calculation 2 6 10 6" xfId="14331"/>
    <cellStyle name="Calculation 2 6 10 7" xfId="16581"/>
    <cellStyle name="Calculation 2 6 11" xfId="4016"/>
    <cellStyle name="Calculation 2 6 12" xfId="3634"/>
    <cellStyle name="Calculation 2 6 13" xfId="9328"/>
    <cellStyle name="Calculation 2 6 14" xfId="4134"/>
    <cellStyle name="Calculation 2 6 15" xfId="20150"/>
    <cellStyle name="Calculation 2 6 16" xfId="20523"/>
    <cellStyle name="Calculation 2 6 17" xfId="20789"/>
    <cellStyle name="Calculation 2 6 2" xfId="1995"/>
    <cellStyle name="Calculation 2 6 2 2" xfId="5224"/>
    <cellStyle name="Calculation 2 6 2 3" xfId="7749"/>
    <cellStyle name="Calculation 2 6 2 4" xfId="10265"/>
    <cellStyle name="Calculation 2 6 2 5" xfId="12569"/>
    <cellStyle name="Calculation 2 6 2 6" xfId="15034"/>
    <cellStyle name="Calculation 2 6 2 7" xfId="17278"/>
    <cellStyle name="Calculation 2 6 3" xfId="2241"/>
    <cellStyle name="Calculation 2 6 3 2" xfId="5468"/>
    <cellStyle name="Calculation 2 6 3 3" xfId="7995"/>
    <cellStyle name="Calculation 2 6 3 4" xfId="10509"/>
    <cellStyle name="Calculation 2 6 3 5" xfId="12813"/>
    <cellStyle name="Calculation 2 6 3 6" xfId="15277"/>
    <cellStyle name="Calculation 2 6 3 7" xfId="17521"/>
    <cellStyle name="Calculation 2 6 4" xfId="2491"/>
    <cellStyle name="Calculation 2 6 4 2" xfId="5718"/>
    <cellStyle name="Calculation 2 6 4 3" xfId="8245"/>
    <cellStyle name="Calculation 2 6 4 4" xfId="10759"/>
    <cellStyle name="Calculation 2 6 4 5" xfId="13063"/>
    <cellStyle name="Calculation 2 6 4 6" xfId="15527"/>
    <cellStyle name="Calculation 2 6 4 7" xfId="17771"/>
    <cellStyle name="Calculation 2 6 5" xfId="2719"/>
    <cellStyle name="Calculation 2 6 5 2" xfId="5945"/>
    <cellStyle name="Calculation 2 6 5 3" xfId="8473"/>
    <cellStyle name="Calculation 2 6 5 4" xfId="10987"/>
    <cellStyle name="Calculation 2 6 5 5" xfId="13290"/>
    <cellStyle name="Calculation 2 6 5 6" xfId="15755"/>
    <cellStyle name="Calculation 2 6 5 7" xfId="17996"/>
    <cellStyle name="Calculation 2 6 6" xfId="2949"/>
    <cellStyle name="Calculation 2 6 6 2" xfId="6175"/>
    <cellStyle name="Calculation 2 6 6 3" xfId="8703"/>
    <cellStyle name="Calculation 2 6 6 4" xfId="11216"/>
    <cellStyle name="Calculation 2 6 6 5" xfId="13520"/>
    <cellStyle name="Calculation 2 6 6 6" xfId="15983"/>
    <cellStyle name="Calculation 2 6 6 7" xfId="18226"/>
    <cellStyle name="Calculation 2 6 7" xfId="3133"/>
    <cellStyle name="Calculation 2 6 7 2" xfId="6358"/>
    <cellStyle name="Calculation 2 6 7 3" xfId="8887"/>
    <cellStyle name="Calculation 2 6 7 4" xfId="11398"/>
    <cellStyle name="Calculation 2 6 7 5" xfId="13703"/>
    <cellStyle name="Calculation 2 6 7 6" xfId="16167"/>
    <cellStyle name="Calculation 2 6 7 7" xfId="18407"/>
    <cellStyle name="Calculation 2 6 8" xfId="3332"/>
    <cellStyle name="Calculation 2 6 8 2" xfId="6557"/>
    <cellStyle name="Calculation 2 6 8 3" xfId="9086"/>
    <cellStyle name="Calculation 2 6 8 4" xfId="11597"/>
    <cellStyle name="Calculation 2 6 8 5" xfId="13901"/>
    <cellStyle name="Calculation 2 6 8 6" xfId="16366"/>
    <cellStyle name="Calculation 2 6 8 7" xfId="18605"/>
    <cellStyle name="Calculation 2 6 9" xfId="2812"/>
    <cellStyle name="Calculation 2 6 9 2" xfId="6038"/>
    <cellStyle name="Calculation 2 6 9 3" xfId="8566"/>
    <cellStyle name="Calculation 2 6 9 4" xfId="11079"/>
    <cellStyle name="Calculation 2 6 9 5" xfId="13383"/>
    <cellStyle name="Calculation 2 6 9 6" xfId="15847"/>
    <cellStyle name="Calculation 2 6 9 7" xfId="18089"/>
    <cellStyle name="Calculation 2 7" xfId="638"/>
    <cellStyle name="Calculation 2 7 10" xfId="1208"/>
    <cellStyle name="Calculation 2 7 10 2" xfId="4437"/>
    <cellStyle name="Calculation 2 7 10 3" xfId="6965"/>
    <cellStyle name="Calculation 2 7 10 4" xfId="9493"/>
    <cellStyle name="Calculation 2 7 10 5" xfId="11788"/>
    <cellStyle name="Calculation 2 7 10 6" xfId="14255"/>
    <cellStyle name="Calculation 2 7 10 7" xfId="16507"/>
    <cellStyle name="Calculation 2 7 11" xfId="3938"/>
    <cellStyle name="Calculation 2 7 12" xfId="4124"/>
    <cellStyle name="Calculation 2 7 13" xfId="9437"/>
    <cellStyle name="Calculation 2 7 14" xfId="14135"/>
    <cellStyle name="Calculation 2 7 15" xfId="20357"/>
    <cellStyle name="Calculation 2 7 16" xfId="20401"/>
    <cellStyle name="Calculation 2 7 2" xfId="1917"/>
    <cellStyle name="Calculation 2 7 2 2" xfId="5146"/>
    <cellStyle name="Calculation 2 7 2 3" xfId="7671"/>
    <cellStyle name="Calculation 2 7 2 4" xfId="10188"/>
    <cellStyle name="Calculation 2 7 2 5" xfId="12492"/>
    <cellStyle name="Calculation 2 7 2 6" xfId="14956"/>
    <cellStyle name="Calculation 2 7 2 7" xfId="17201"/>
    <cellStyle name="Calculation 2 7 3" xfId="2163"/>
    <cellStyle name="Calculation 2 7 3 2" xfId="5391"/>
    <cellStyle name="Calculation 2 7 3 3" xfId="7917"/>
    <cellStyle name="Calculation 2 7 3 4" xfId="10432"/>
    <cellStyle name="Calculation 2 7 3 5" xfId="12736"/>
    <cellStyle name="Calculation 2 7 3 6" xfId="15200"/>
    <cellStyle name="Calculation 2 7 3 7" xfId="17444"/>
    <cellStyle name="Calculation 2 7 4" xfId="2414"/>
    <cellStyle name="Calculation 2 7 4 2" xfId="5641"/>
    <cellStyle name="Calculation 2 7 4 3" xfId="8168"/>
    <cellStyle name="Calculation 2 7 4 4" xfId="10682"/>
    <cellStyle name="Calculation 2 7 4 5" xfId="12986"/>
    <cellStyle name="Calculation 2 7 4 6" xfId="15450"/>
    <cellStyle name="Calculation 2 7 4 7" xfId="17694"/>
    <cellStyle name="Calculation 2 7 5" xfId="2524"/>
    <cellStyle name="Calculation 2 7 5 2" xfId="5751"/>
    <cellStyle name="Calculation 2 7 5 3" xfId="8278"/>
    <cellStyle name="Calculation 2 7 5 4" xfId="10792"/>
    <cellStyle name="Calculation 2 7 5 5" xfId="13096"/>
    <cellStyle name="Calculation 2 7 5 6" xfId="15560"/>
    <cellStyle name="Calculation 2 7 5 7" xfId="17804"/>
    <cellStyle name="Calculation 2 7 6" xfId="2872"/>
    <cellStyle name="Calculation 2 7 6 2" xfId="6098"/>
    <cellStyle name="Calculation 2 7 6 3" xfId="8626"/>
    <cellStyle name="Calculation 2 7 6 4" xfId="11139"/>
    <cellStyle name="Calculation 2 7 6 5" xfId="13443"/>
    <cellStyle name="Calculation 2 7 6 6" xfId="15906"/>
    <cellStyle name="Calculation 2 7 6 7" xfId="18149"/>
    <cellStyle name="Calculation 2 7 7" xfId="3056"/>
    <cellStyle name="Calculation 2 7 7 2" xfId="6282"/>
    <cellStyle name="Calculation 2 7 7 3" xfId="8810"/>
    <cellStyle name="Calculation 2 7 7 4" xfId="11321"/>
    <cellStyle name="Calculation 2 7 7 5" xfId="13627"/>
    <cellStyle name="Calculation 2 7 7 6" xfId="16090"/>
    <cellStyle name="Calculation 2 7 7 7" xfId="18331"/>
    <cellStyle name="Calculation 2 7 8" xfId="3254"/>
    <cellStyle name="Calculation 2 7 8 2" xfId="6479"/>
    <cellStyle name="Calculation 2 7 8 3" xfId="9008"/>
    <cellStyle name="Calculation 2 7 8 4" xfId="11519"/>
    <cellStyle name="Calculation 2 7 8 5" xfId="13823"/>
    <cellStyle name="Calculation 2 7 8 6" xfId="16288"/>
    <cellStyle name="Calculation 2 7 8 7" xfId="18527"/>
    <cellStyle name="Calculation 2 7 9" xfId="3243"/>
    <cellStyle name="Calculation 2 7 9 2" xfId="6468"/>
    <cellStyle name="Calculation 2 7 9 3" xfId="8997"/>
    <cellStyle name="Calculation 2 7 9 4" xfId="11508"/>
    <cellStyle name="Calculation 2 7 9 5" xfId="13812"/>
    <cellStyle name="Calculation 2 7 9 6" xfId="16277"/>
    <cellStyle name="Calculation 2 7 9 7" xfId="18516"/>
    <cellStyle name="Calculation 2 8" xfId="1359"/>
    <cellStyle name="Calculation 2 8 10" xfId="20829"/>
    <cellStyle name="Calculation 2 8 2" xfId="4588"/>
    <cellStyle name="Calculation 2 8 3" xfId="7114"/>
    <cellStyle name="Calculation 2 8 4" xfId="9642"/>
    <cellStyle name="Calculation 2 8 5" xfId="11936"/>
    <cellStyle name="Calculation 2 8 6" xfId="14404"/>
    <cellStyle name="Calculation 2 8 7" xfId="16653"/>
    <cellStyle name="Calculation 2 8 8" xfId="20192"/>
    <cellStyle name="Calculation 2 8 9" xfId="20543"/>
    <cellStyle name="Calculation 2 9" xfId="1325"/>
    <cellStyle name="Calculation 2 9 10" xfId="20931"/>
    <cellStyle name="Calculation 2 9 2" xfId="4554"/>
    <cellStyle name="Calculation 2 9 3" xfId="7080"/>
    <cellStyle name="Calculation 2 9 4" xfId="9608"/>
    <cellStyle name="Calculation 2 9 5" xfId="11902"/>
    <cellStyle name="Calculation 2 9 6" xfId="14370"/>
    <cellStyle name="Calculation 2 9 7" xfId="16619"/>
    <cellStyle name="Calculation 2 9 8" xfId="20294"/>
    <cellStyle name="Calculation 2 9 9" xfId="20646"/>
    <cellStyle name="Calculation 3" xfId="133"/>
    <cellStyle name="Calculation 3 10" xfId="1727"/>
    <cellStyle name="Calculation 3 10 2" xfId="4956"/>
    <cellStyle name="Calculation 3 10 3" xfId="7481"/>
    <cellStyle name="Calculation 3 10 4" xfId="10001"/>
    <cellStyle name="Calculation 3 10 5" xfId="12302"/>
    <cellStyle name="Calculation 3 10 6" xfId="14768"/>
    <cellStyle name="Calculation 3 10 7" xfId="17013"/>
    <cellStyle name="Calculation 3 11" xfId="2860"/>
    <cellStyle name="Calculation 3 11 2" xfId="6086"/>
    <cellStyle name="Calculation 3 11 3" xfId="8614"/>
    <cellStyle name="Calculation 3 11 4" xfId="11127"/>
    <cellStyle name="Calculation 3 11 5" xfId="13431"/>
    <cellStyle name="Calculation 3 11 6" xfId="15894"/>
    <cellStyle name="Calculation 3 11 7" xfId="18137"/>
    <cellStyle name="Calculation 3 12" xfId="2632"/>
    <cellStyle name="Calculation 3 12 2" xfId="5859"/>
    <cellStyle name="Calculation 3 12 3" xfId="8386"/>
    <cellStyle name="Calculation 3 12 4" xfId="10900"/>
    <cellStyle name="Calculation 3 12 5" xfId="13204"/>
    <cellStyle name="Calculation 3 12 6" xfId="15668"/>
    <cellStyle name="Calculation 3 12 7" xfId="17911"/>
    <cellStyle name="Calculation 3 13" xfId="767"/>
    <cellStyle name="Calculation 3 13 2" xfId="4061"/>
    <cellStyle name="Calculation 3 13 3" xfId="3462"/>
    <cellStyle name="Calculation 3 13 4" xfId="3438"/>
    <cellStyle name="Calculation 3 13 5" xfId="9208"/>
    <cellStyle name="Calculation 3 13 6" xfId="3503"/>
    <cellStyle name="Calculation 3 13 7" xfId="6948"/>
    <cellStyle name="Calculation 3 14" xfId="3534"/>
    <cellStyle name="Calculation 3 15" xfId="4382"/>
    <cellStyle name="Calculation 3 16" xfId="6675"/>
    <cellStyle name="Calculation 3 17" xfId="18776"/>
    <cellStyle name="Calculation 3 18" xfId="18973"/>
    <cellStyle name="Calculation 3 19" xfId="18968"/>
    <cellStyle name="Calculation 3 2" xfId="227"/>
    <cellStyle name="Calculation 3 2 10" xfId="2084"/>
    <cellStyle name="Calculation 3 2 10 2" xfId="5312"/>
    <cellStyle name="Calculation 3 2 10 3" xfId="7838"/>
    <cellStyle name="Calculation 3 2 10 4" xfId="10354"/>
    <cellStyle name="Calculation 3 2 10 5" xfId="12657"/>
    <cellStyle name="Calculation 3 2 10 6" xfId="15123"/>
    <cellStyle name="Calculation 3 2 10 7" xfId="17366"/>
    <cellStyle name="Calculation 3 2 11" xfId="2150"/>
    <cellStyle name="Calculation 3 2 11 2" xfId="5378"/>
    <cellStyle name="Calculation 3 2 11 3" xfId="7904"/>
    <cellStyle name="Calculation 3 2 11 4" xfId="10420"/>
    <cellStyle name="Calculation 3 2 11 5" xfId="12723"/>
    <cellStyle name="Calculation 3 2 11 6" xfId="15188"/>
    <cellStyle name="Calculation 3 2 11 7" xfId="17432"/>
    <cellStyle name="Calculation 3 2 12" xfId="2866"/>
    <cellStyle name="Calculation 3 2 12 2" xfId="6092"/>
    <cellStyle name="Calculation 3 2 12 3" xfId="8620"/>
    <cellStyle name="Calculation 3 2 12 4" xfId="11133"/>
    <cellStyle name="Calculation 3 2 12 5" xfId="13437"/>
    <cellStyle name="Calculation 3 2 12 6" xfId="15900"/>
    <cellStyle name="Calculation 3 2 12 7" xfId="18143"/>
    <cellStyle name="Calculation 3 2 13" xfId="822"/>
    <cellStyle name="Calculation 3 2 13 2" xfId="4107"/>
    <cellStyle name="Calculation 3 2 13 3" xfId="6667"/>
    <cellStyle name="Calculation 3 2 13 4" xfId="9195"/>
    <cellStyle name="Calculation 3 2 13 5" xfId="9204"/>
    <cellStyle name="Calculation 3 2 13 6" xfId="14021"/>
    <cellStyle name="Calculation 3 2 13 7" xfId="14029"/>
    <cellStyle name="Calculation 3 2 14" xfId="4044"/>
    <cellStyle name="Calculation 3 2 15" xfId="6882"/>
    <cellStyle name="Calculation 3 2 16" xfId="4368"/>
    <cellStyle name="Calculation 3 2 17" xfId="3657"/>
    <cellStyle name="Calculation 3 2 18" xfId="18851"/>
    <cellStyle name="Calculation 3 2 19" xfId="19031"/>
    <cellStyle name="Calculation 3 2 2" xfId="536"/>
    <cellStyle name="Calculation 3 2 2 10" xfId="1107"/>
    <cellStyle name="Calculation 3 2 2 10 2" xfId="4350"/>
    <cellStyle name="Calculation 3 2 2 10 3" xfId="6889"/>
    <cellStyle name="Calculation 3 2 2 10 4" xfId="9418"/>
    <cellStyle name="Calculation 3 2 2 10 5" xfId="11735"/>
    <cellStyle name="Calculation 3 2 2 10 6" xfId="14198"/>
    <cellStyle name="Calculation 3 2 2 10 7" xfId="16479"/>
    <cellStyle name="Calculation 3 2 2 11" xfId="3861"/>
    <cellStyle name="Calculation 3 2 2 12" xfId="4364"/>
    <cellStyle name="Calculation 3 2 2 13" xfId="4381"/>
    <cellStyle name="Calculation 3 2 2 14" xfId="9363"/>
    <cellStyle name="Calculation 3 2 2 15" xfId="20032"/>
    <cellStyle name="Calculation 3 2 2 16" xfId="19885"/>
    <cellStyle name="Calculation 3 2 2 2" xfId="1825"/>
    <cellStyle name="Calculation 3 2 2 2 2" xfId="5054"/>
    <cellStyle name="Calculation 3 2 2 2 3" xfId="7579"/>
    <cellStyle name="Calculation 3 2 2 2 4" xfId="10096"/>
    <cellStyle name="Calculation 3 2 2 2 5" xfId="12400"/>
    <cellStyle name="Calculation 3 2 2 2 6" xfId="14864"/>
    <cellStyle name="Calculation 3 2 2 2 7" xfId="17109"/>
    <cellStyle name="Calculation 3 2 2 3" xfId="2074"/>
    <cellStyle name="Calculation 3 2 2 3 2" xfId="5302"/>
    <cellStyle name="Calculation 3 2 2 3 3" xfId="7828"/>
    <cellStyle name="Calculation 3 2 2 3 4" xfId="10344"/>
    <cellStyle name="Calculation 3 2 2 3 5" xfId="12647"/>
    <cellStyle name="Calculation 3 2 2 3 6" xfId="15113"/>
    <cellStyle name="Calculation 3 2 2 3 7" xfId="17356"/>
    <cellStyle name="Calculation 3 2 2 4" xfId="2330"/>
    <cellStyle name="Calculation 3 2 2 4 2" xfId="5557"/>
    <cellStyle name="Calculation 3 2 2 4 3" xfId="8084"/>
    <cellStyle name="Calculation 3 2 2 4 4" xfId="10598"/>
    <cellStyle name="Calculation 3 2 2 4 5" xfId="12902"/>
    <cellStyle name="Calculation 3 2 2 4 6" xfId="15366"/>
    <cellStyle name="Calculation 3 2 2 4 7" xfId="17610"/>
    <cellStyle name="Calculation 3 2 2 5" xfId="1492"/>
    <cellStyle name="Calculation 3 2 2 5 2" xfId="4721"/>
    <cellStyle name="Calculation 3 2 2 5 3" xfId="7246"/>
    <cellStyle name="Calculation 3 2 2 5 4" xfId="9773"/>
    <cellStyle name="Calculation 3 2 2 5 5" xfId="12067"/>
    <cellStyle name="Calculation 3 2 2 5 6" xfId="14537"/>
    <cellStyle name="Calculation 3 2 2 5 7" xfId="16783"/>
    <cellStyle name="Calculation 3 2 2 6" xfId="2800"/>
    <cellStyle name="Calculation 3 2 2 6 2" xfId="6026"/>
    <cellStyle name="Calculation 3 2 2 6 3" xfId="8554"/>
    <cellStyle name="Calculation 3 2 2 6 4" xfId="11067"/>
    <cellStyle name="Calculation 3 2 2 6 5" xfId="13371"/>
    <cellStyle name="Calculation 3 2 2 6 6" xfId="15835"/>
    <cellStyle name="Calculation 3 2 2 6 7" xfId="18077"/>
    <cellStyle name="Calculation 3 2 2 7" xfId="2996"/>
    <cellStyle name="Calculation 3 2 2 7 2" xfId="6222"/>
    <cellStyle name="Calculation 3 2 2 7 3" xfId="8750"/>
    <cellStyle name="Calculation 3 2 2 7 4" xfId="11263"/>
    <cellStyle name="Calculation 3 2 2 7 5" xfId="13567"/>
    <cellStyle name="Calculation 3 2 2 7 6" xfId="16030"/>
    <cellStyle name="Calculation 3 2 2 7 7" xfId="18273"/>
    <cellStyle name="Calculation 3 2 2 8" xfId="3204"/>
    <cellStyle name="Calculation 3 2 2 8 2" xfId="6429"/>
    <cellStyle name="Calculation 3 2 2 8 3" xfId="8958"/>
    <cellStyle name="Calculation 3 2 2 8 4" xfId="11469"/>
    <cellStyle name="Calculation 3 2 2 8 5" xfId="13773"/>
    <cellStyle name="Calculation 3 2 2 8 6" xfId="16238"/>
    <cellStyle name="Calculation 3 2 2 8 7" xfId="18477"/>
    <cellStyle name="Calculation 3 2 2 9" xfId="2811"/>
    <cellStyle name="Calculation 3 2 2 9 2" xfId="6037"/>
    <cellStyle name="Calculation 3 2 2 9 3" xfId="8565"/>
    <cellStyle name="Calculation 3 2 2 9 4" xfId="11078"/>
    <cellStyle name="Calculation 3 2 2 9 5" xfId="13382"/>
    <cellStyle name="Calculation 3 2 2 9 6" xfId="15846"/>
    <cellStyle name="Calculation 3 2 2 9 7" xfId="18088"/>
    <cellStyle name="Calculation 3 2 20" xfId="19012"/>
    <cellStyle name="Calculation 3 2 21" xfId="19023"/>
    <cellStyle name="Calculation 3 2 22" xfId="19005"/>
    <cellStyle name="Calculation 3 2 23" xfId="19037"/>
    <cellStyle name="Calculation 3 2 24" xfId="19192"/>
    <cellStyle name="Calculation 3 2 25" xfId="19501"/>
    <cellStyle name="Calculation 3 2 26" xfId="19504"/>
    <cellStyle name="Calculation 3 2 27" xfId="19286"/>
    <cellStyle name="Calculation 3 2 28" xfId="19395"/>
    <cellStyle name="Calculation 3 2 29" xfId="20347"/>
    <cellStyle name="Calculation 3 2 3" xfId="687"/>
    <cellStyle name="Calculation 3 2 3 10" xfId="1256"/>
    <cellStyle name="Calculation 3 2 3 10 2" xfId="4485"/>
    <cellStyle name="Calculation 3 2 3 10 3" xfId="7011"/>
    <cellStyle name="Calculation 3 2 3 10 4" xfId="9539"/>
    <cellStyle name="Calculation 3 2 3 10 5" xfId="11834"/>
    <cellStyle name="Calculation 3 2 3 10 6" xfId="14301"/>
    <cellStyle name="Calculation 3 2 3 10 7" xfId="16551"/>
    <cellStyle name="Calculation 3 2 3 11" xfId="3986"/>
    <cellStyle name="Calculation 3 2 3 12" xfId="3912"/>
    <cellStyle name="Calculation 3 2 3 13" xfId="9221"/>
    <cellStyle name="Calculation 3 2 3 14" xfId="3711"/>
    <cellStyle name="Calculation 3 2 3 15" xfId="19948"/>
    <cellStyle name="Calculation 3 2 3 16" xfId="19845"/>
    <cellStyle name="Calculation 3 2 3 2" xfId="1965"/>
    <cellStyle name="Calculation 3 2 3 2 2" xfId="5194"/>
    <cellStyle name="Calculation 3 2 3 2 3" xfId="7719"/>
    <cellStyle name="Calculation 3 2 3 2 4" xfId="10235"/>
    <cellStyle name="Calculation 3 2 3 2 5" xfId="12539"/>
    <cellStyle name="Calculation 3 2 3 2 6" xfId="15004"/>
    <cellStyle name="Calculation 3 2 3 2 7" xfId="17248"/>
    <cellStyle name="Calculation 3 2 3 3" xfId="2211"/>
    <cellStyle name="Calculation 3 2 3 3 2" xfId="5438"/>
    <cellStyle name="Calculation 3 2 3 3 3" xfId="7965"/>
    <cellStyle name="Calculation 3 2 3 3 4" xfId="10479"/>
    <cellStyle name="Calculation 3 2 3 3 5" xfId="12783"/>
    <cellStyle name="Calculation 3 2 3 3 6" xfId="15247"/>
    <cellStyle name="Calculation 3 2 3 3 7" xfId="17491"/>
    <cellStyle name="Calculation 3 2 3 4" xfId="2461"/>
    <cellStyle name="Calculation 3 2 3 4 2" xfId="5688"/>
    <cellStyle name="Calculation 3 2 3 4 3" xfId="8215"/>
    <cellStyle name="Calculation 3 2 3 4 4" xfId="10729"/>
    <cellStyle name="Calculation 3 2 3 4 5" xfId="13033"/>
    <cellStyle name="Calculation 3 2 3 4 6" xfId="15497"/>
    <cellStyle name="Calculation 3 2 3 4 7" xfId="17741"/>
    <cellStyle name="Calculation 3 2 3 5" xfId="2689"/>
    <cellStyle name="Calculation 3 2 3 5 2" xfId="5915"/>
    <cellStyle name="Calculation 3 2 3 5 3" xfId="8443"/>
    <cellStyle name="Calculation 3 2 3 5 4" xfId="10957"/>
    <cellStyle name="Calculation 3 2 3 5 5" xfId="13260"/>
    <cellStyle name="Calculation 3 2 3 5 6" xfId="15725"/>
    <cellStyle name="Calculation 3 2 3 5 7" xfId="17966"/>
    <cellStyle name="Calculation 3 2 3 6" xfId="2919"/>
    <cellStyle name="Calculation 3 2 3 6 2" xfId="6145"/>
    <cellStyle name="Calculation 3 2 3 6 3" xfId="8673"/>
    <cellStyle name="Calculation 3 2 3 6 4" xfId="11186"/>
    <cellStyle name="Calculation 3 2 3 6 5" xfId="13490"/>
    <cellStyle name="Calculation 3 2 3 6 6" xfId="15953"/>
    <cellStyle name="Calculation 3 2 3 6 7" xfId="18196"/>
    <cellStyle name="Calculation 3 2 3 7" xfId="3103"/>
    <cellStyle name="Calculation 3 2 3 7 2" xfId="6328"/>
    <cellStyle name="Calculation 3 2 3 7 3" xfId="8857"/>
    <cellStyle name="Calculation 3 2 3 7 4" xfId="11368"/>
    <cellStyle name="Calculation 3 2 3 7 5" xfId="13673"/>
    <cellStyle name="Calculation 3 2 3 7 6" xfId="16137"/>
    <cellStyle name="Calculation 3 2 3 7 7" xfId="18377"/>
    <cellStyle name="Calculation 3 2 3 8" xfId="3302"/>
    <cellStyle name="Calculation 3 2 3 8 2" xfId="6527"/>
    <cellStyle name="Calculation 3 2 3 8 3" xfId="9056"/>
    <cellStyle name="Calculation 3 2 3 8 4" xfId="11567"/>
    <cellStyle name="Calculation 3 2 3 8 5" xfId="13871"/>
    <cellStyle name="Calculation 3 2 3 8 6" xfId="16336"/>
    <cellStyle name="Calculation 3 2 3 8 7" xfId="18575"/>
    <cellStyle name="Calculation 3 2 3 9" xfId="2817"/>
    <cellStyle name="Calculation 3 2 3 9 2" xfId="6043"/>
    <cellStyle name="Calculation 3 2 3 9 3" xfId="8571"/>
    <cellStyle name="Calculation 3 2 3 9 4" xfId="11084"/>
    <cellStyle name="Calculation 3 2 3 9 5" xfId="13388"/>
    <cellStyle name="Calculation 3 2 3 9 6" xfId="15851"/>
    <cellStyle name="Calculation 3 2 3 9 7" xfId="18094"/>
    <cellStyle name="Calculation 3 2 30" xfId="21054"/>
    <cellStyle name="Calculation 3 2 4" xfId="400"/>
    <cellStyle name="Calculation 3 2 4 10" xfId="972"/>
    <cellStyle name="Calculation 3 2 4 10 2" xfId="4235"/>
    <cellStyle name="Calculation 3 2 4 10 3" xfId="6776"/>
    <cellStyle name="Calculation 3 2 4 10 4" xfId="9306"/>
    <cellStyle name="Calculation 3 2 4 10 5" xfId="6676"/>
    <cellStyle name="Calculation 3 2 4 10 6" xfId="14105"/>
    <cellStyle name="Calculation 3 2 4 10 7" xfId="3690"/>
    <cellStyle name="Calculation 3 2 4 11" xfId="3747"/>
    <cellStyle name="Calculation 3 2 4 12" xfId="3676"/>
    <cellStyle name="Calculation 3 2 4 13" xfId="9246"/>
    <cellStyle name="Calculation 3 2 4 14" xfId="16093"/>
    <cellStyle name="Calculation 3 2 4 15" xfId="19943"/>
    <cellStyle name="Calculation 3 2 4 16" xfId="20093"/>
    <cellStyle name="Calculation 3 2 4 2" xfId="1703"/>
    <cellStyle name="Calculation 3 2 4 2 2" xfId="4932"/>
    <cellStyle name="Calculation 3 2 4 2 3" xfId="7457"/>
    <cellStyle name="Calculation 3 2 4 2 4" xfId="9978"/>
    <cellStyle name="Calculation 3 2 4 2 5" xfId="12278"/>
    <cellStyle name="Calculation 3 2 4 2 6" xfId="14745"/>
    <cellStyle name="Calculation 3 2 4 2 7" xfId="16989"/>
    <cellStyle name="Calculation 3 2 4 3" xfId="1507"/>
    <cellStyle name="Calculation 3 2 4 3 2" xfId="4736"/>
    <cellStyle name="Calculation 3 2 4 3 3" xfId="7261"/>
    <cellStyle name="Calculation 3 2 4 3 4" xfId="9788"/>
    <cellStyle name="Calculation 3 2 4 3 5" xfId="12082"/>
    <cellStyle name="Calculation 3 2 4 3 6" xfId="14552"/>
    <cellStyle name="Calculation 3 2 4 3 7" xfId="16798"/>
    <cellStyle name="Calculation 3 2 4 4" xfId="1743"/>
    <cellStyle name="Calculation 3 2 4 4 2" xfId="4972"/>
    <cellStyle name="Calculation 3 2 4 4 3" xfId="7497"/>
    <cellStyle name="Calculation 3 2 4 4 4" xfId="10016"/>
    <cellStyle name="Calculation 3 2 4 4 5" xfId="12318"/>
    <cellStyle name="Calculation 3 2 4 4 6" xfId="14784"/>
    <cellStyle name="Calculation 3 2 4 4 7" xfId="17028"/>
    <cellStyle name="Calculation 3 2 4 5" xfId="2549"/>
    <cellStyle name="Calculation 3 2 4 5 2" xfId="5776"/>
    <cellStyle name="Calculation 3 2 4 5 3" xfId="8303"/>
    <cellStyle name="Calculation 3 2 4 5 4" xfId="10817"/>
    <cellStyle name="Calculation 3 2 4 5 5" xfId="13121"/>
    <cellStyle name="Calculation 3 2 4 5 6" xfId="15585"/>
    <cellStyle name="Calculation 3 2 4 5 7" xfId="17829"/>
    <cellStyle name="Calculation 3 2 4 6" xfId="2365"/>
    <cellStyle name="Calculation 3 2 4 6 2" xfId="5592"/>
    <cellStyle name="Calculation 3 2 4 6 3" xfId="8119"/>
    <cellStyle name="Calculation 3 2 4 6 4" xfId="10633"/>
    <cellStyle name="Calculation 3 2 4 6 5" xfId="12937"/>
    <cellStyle name="Calculation 3 2 4 6 6" xfId="15401"/>
    <cellStyle name="Calculation 3 2 4 6 7" xfId="17645"/>
    <cellStyle name="Calculation 3 2 4 7" xfId="1887"/>
    <cellStyle name="Calculation 3 2 4 7 2" xfId="5116"/>
    <cellStyle name="Calculation 3 2 4 7 3" xfId="7641"/>
    <cellStyle name="Calculation 3 2 4 7 4" xfId="10158"/>
    <cellStyle name="Calculation 3 2 4 7 5" xfId="12462"/>
    <cellStyle name="Calculation 3 2 4 7 6" xfId="14926"/>
    <cellStyle name="Calculation 3 2 4 7 7" xfId="17171"/>
    <cellStyle name="Calculation 3 2 4 8" xfId="1475"/>
    <cellStyle name="Calculation 3 2 4 8 2" xfId="4704"/>
    <cellStyle name="Calculation 3 2 4 8 3" xfId="7229"/>
    <cellStyle name="Calculation 3 2 4 8 4" xfId="9756"/>
    <cellStyle name="Calculation 3 2 4 8 5" xfId="12050"/>
    <cellStyle name="Calculation 3 2 4 8 6" xfId="14520"/>
    <cellStyle name="Calculation 3 2 4 8 7" xfId="16766"/>
    <cellStyle name="Calculation 3 2 4 9" xfId="2991"/>
    <cellStyle name="Calculation 3 2 4 9 2" xfId="6217"/>
    <cellStyle name="Calculation 3 2 4 9 3" xfId="8745"/>
    <cellStyle name="Calculation 3 2 4 9 4" xfId="11258"/>
    <cellStyle name="Calculation 3 2 4 9 5" xfId="13562"/>
    <cellStyle name="Calculation 3 2 4 9 6" xfId="16025"/>
    <cellStyle name="Calculation 3 2 4 9 7" xfId="18268"/>
    <cellStyle name="Calculation 3 2 5" xfId="658"/>
    <cellStyle name="Calculation 3 2 5 10" xfId="1227"/>
    <cellStyle name="Calculation 3 2 5 10 2" xfId="4456"/>
    <cellStyle name="Calculation 3 2 5 10 3" xfId="6982"/>
    <cellStyle name="Calculation 3 2 5 10 4" xfId="9510"/>
    <cellStyle name="Calculation 3 2 5 10 5" xfId="11805"/>
    <cellStyle name="Calculation 3 2 5 10 6" xfId="14272"/>
    <cellStyle name="Calculation 3 2 5 10 7" xfId="16522"/>
    <cellStyle name="Calculation 3 2 5 11" xfId="3957"/>
    <cellStyle name="Calculation 3 2 5 12" xfId="3540"/>
    <cellStyle name="Calculation 3 2 5 13" xfId="4286"/>
    <cellStyle name="Calculation 3 2 5 14" xfId="3651"/>
    <cellStyle name="Calculation 3 2 5 15" xfId="20384"/>
    <cellStyle name="Calculation 3 2 5 16" xfId="20064"/>
    <cellStyle name="Calculation 3 2 5 2" xfId="1936"/>
    <cellStyle name="Calculation 3 2 5 2 2" xfId="5165"/>
    <cellStyle name="Calculation 3 2 5 2 3" xfId="7690"/>
    <cellStyle name="Calculation 3 2 5 2 4" xfId="10206"/>
    <cellStyle name="Calculation 3 2 5 2 5" xfId="12510"/>
    <cellStyle name="Calculation 3 2 5 2 6" xfId="14975"/>
    <cellStyle name="Calculation 3 2 5 2 7" xfId="17219"/>
    <cellStyle name="Calculation 3 2 5 3" xfId="2182"/>
    <cellStyle name="Calculation 3 2 5 3 2" xfId="5409"/>
    <cellStyle name="Calculation 3 2 5 3 3" xfId="7936"/>
    <cellStyle name="Calculation 3 2 5 3 4" xfId="10450"/>
    <cellStyle name="Calculation 3 2 5 3 5" xfId="12754"/>
    <cellStyle name="Calculation 3 2 5 3 6" xfId="15218"/>
    <cellStyle name="Calculation 3 2 5 3 7" xfId="17462"/>
    <cellStyle name="Calculation 3 2 5 4" xfId="2432"/>
    <cellStyle name="Calculation 3 2 5 4 2" xfId="5659"/>
    <cellStyle name="Calculation 3 2 5 4 3" xfId="8186"/>
    <cellStyle name="Calculation 3 2 5 4 4" xfId="10700"/>
    <cellStyle name="Calculation 3 2 5 4 5" xfId="13004"/>
    <cellStyle name="Calculation 3 2 5 4 6" xfId="15468"/>
    <cellStyle name="Calculation 3 2 5 4 7" xfId="17712"/>
    <cellStyle name="Calculation 3 2 5 5" xfId="1894"/>
    <cellStyle name="Calculation 3 2 5 5 2" xfId="5123"/>
    <cellStyle name="Calculation 3 2 5 5 3" xfId="7648"/>
    <cellStyle name="Calculation 3 2 5 5 4" xfId="10165"/>
    <cellStyle name="Calculation 3 2 5 5 5" xfId="12469"/>
    <cellStyle name="Calculation 3 2 5 5 6" xfId="14933"/>
    <cellStyle name="Calculation 3 2 5 5 7" xfId="17178"/>
    <cellStyle name="Calculation 3 2 5 6" xfId="2890"/>
    <cellStyle name="Calculation 3 2 5 6 2" xfId="6116"/>
    <cellStyle name="Calculation 3 2 5 6 3" xfId="8644"/>
    <cellStyle name="Calculation 3 2 5 6 4" xfId="11157"/>
    <cellStyle name="Calculation 3 2 5 6 5" xfId="13461"/>
    <cellStyle name="Calculation 3 2 5 6 6" xfId="15924"/>
    <cellStyle name="Calculation 3 2 5 6 7" xfId="18167"/>
    <cellStyle name="Calculation 3 2 5 7" xfId="3074"/>
    <cellStyle name="Calculation 3 2 5 7 2" xfId="6299"/>
    <cellStyle name="Calculation 3 2 5 7 3" xfId="8828"/>
    <cellStyle name="Calculation 3 2 5 7 4" xfId="11339"/>
    <cellStyle name="Calculation 3 2 5 7 5" xfId="13644"/>
    <cellStyle name="Calculation 3 2 5 7 6" xfId="16108"/>
    <cellStyle name="Calculation 3 2 5 7 7" xfId="18348"/>
    <cellStyle name="Calculation 3 2 5 8" xfId="3273"/>
    <cellStyle name="Calculation 3 2 5 8 2" xfId="6498"/>
    <cellStyle name="Calculation 3 2 5 8 3" xfId="9027"/>
    <cellStyle name="Calculation 3 2 5 8 4" xfId="11538"/>
    <cellStyle name="Calculation 3 2 5 8 5" xfId="13842"/>
    <cellStyle name="Calculation 3 2 5 8 6" xfId="16307"/>
    <cellStyle name="Calculation 3 2 5 8 7" xfId="18546"/>
    <cellStyle name="Calculation 3 2 5 9" xfId="2304"/>
    <cellStyle name="Calculation 3 2 5 9 2" xfId="5531"/>
    <cellStyle name="Calculation 3 2 5 9 3" xfId="8058"/>
    <cellStyle name="Calculation 3 2 5 9 4" xfId="10572"/>
    <cellStyle name="Calculation 3 2 5 9 5" xfId="12876"/>
    <cellStyle name="Calculation 3 2 5 9 6" xfId="15340"/>
    <cellStyle name="Calculation 3 2 5 9 7" xfId="17584"/>
    <cellStyle name="Calculation 3 2 6" xfId="1538"/>
    <cellStyle name="Calculation 3 2 6 10" xfId="20216"/>
    <cellStyle name="Calculation 3 2 6 2" xfId="4767"/>
    <cellStyle name="Calculation 3 2 6 3" xfId="7292"/>
    <cellStyle name="Calculation 3 2 6 4" xfId="9818"/>
    <cellStyle name="Calculation 3 2 6 5" xfId="12113"/>
    <cellStyle name="Calculation 3 2 6 6" xfId="14583"/>
    <cellStyle name="Calculation 3 2 6 7" xfId="16828"/>
    <cellStyle name="Calculation 3 2 6 8" xfId="20046"/>
    <cellStyle name="Calculation 3 2 6 9" xfId="20472"/>
    <cellStyle name="Calculation 3 2 7" xfId="1460"/>
    <cellStyle name="Calculation 3 2 7 10" xfId="20712"/>
    <cellStyle name="Calculation 3 2 7 2" xfId="4689"/>
    <cellStyle name="Calculation 3 2 7 3" xfId="7214"/>
    <cellStyle name="Calculation 3 2 7 4" xfId="9741"/>
    <cellStyle name="Calculation 3 2 7 5" xfId="12035"/>
    <cellStyle name="Calculation 3 2 7 6" xfId="14505"/>
    <cellStyle name="Calculation 3 2 7 7" xfId="16751"/>
    <cellStyle name="Calculation 3 2 7 8" xfId="20069"/>
    <cellStyle name="Calculation 3 2 7 9" xfId="20489"/>
    <cellStyle name="Calculation 3 2 8" xfId="2317"/>
    <cellStyle name="Calculation 3 2 8 10" xfId="20469"/>
    <cellStyle name="Calculation 3 2 8 2" xfId="5544"/>
    <cellStyle name="Calculation 3 2 8 3" xfId="8071"/>
    <cellStyle name="Calculation 3 2 8 4" xfId="10585"/>
    <cellStyle name="Calculation 3 2 8 5" xfId="12889"/>
    <cellStyle name="Calculation 3 2 8 6" xfId="15353"/>
    <cellStyle name="Calculation 3 2 8 7" xfId="17597"/>
    <cellStyle name="Calculation 3 2 8 8" xfId="19919"/>
    <cellStyle name="Calculation 3 2 8 9" xfId="20367"/>
    <cellStyle name="Calculation 3 2 9" xfId="2600"/>
    <cellStyle name="Calculation 3 2 9 10" xfId="20832"/>
    <cellStyle name="Calculation 3 2 9 2" xfId="5827"/>
    <cellStyle name="Calculation 3 2 9 3" xfId="8354"/>
    <cellStyle name="Calculation 3 2 9 4" xfId="10868"/>
    <cellStyle name="Calculation 3 2 9 5" xfId="13172"/>
    <cellStyle name="Calculation 3 2 9 6" xfId="15636"/>
    <cellStyle name="Calculation 3 2 9 7" xfId="17879"/>
    <cellStyle name="Calculation 3 2 9 8" xfId="20195"/>
    <cellStyle name="Calculation 3 2 9 9" xfId="20546"/>
    <cellStyle name="Calculation 3 20" xfId="19049"/>
    <cellStyle name="Calculation 3 21" xfId="19064"/>
    <cellStyle name="Calculation 3 22" xfId="18833"/>
    <cellStyle name="Calculation 3 23" xfId="19026"/>
    <cellStyle name="Calculation 3 24" xfId="19278"/>
    <cellStyle name="Calculation 3 25" xfId="19279"/>
    <cellStyle name="Calculation 3 26" xfId="19260"/>
    <cellStyle name="Calculation 3 27" xfId="19507"/>
    <cellStyle name="Calculation 3 28" xfId="20348"/>
    <cellStyle name="Calculation 3 3" xfId="399"/>
    <cellStyle name="Calculation 3 3 10" xfId="971"/>
    <cellStyle name="Calculation 3 3 10 2" xfId="4234"/>
    <cellStyle name="Calculation 3 3 10 3" xfId="6775"/>
    <cellStyle name="Calculation 3 3 10 4" xfId="9305"/>
    <cellStyle name="Calculation 3 3 10 5" xfId="4166"/>
    <cellStyle name="Calculation 3 3 10 6" xfId="14104"/>
    <cellStyle name="Calculation 3 3 10 7" xfId="3481"/>
    <cellStyle name="Calculation 3 3 11" xfId="3746"/>
    <cellStyle name="Calculation 3 3 12" xfId="3920"/>
    <cellStyle name="Calculation 3 3 13" xfId="3687"/>
    <cellStyle name="Calculation 3 3 14" xfId="16233"/>
    <cellStyle name="Calculation 3 3 15" xfId="19900"/>
    <cellStyle name="Calculation 3 3 16" xfId="20362"/>
    <cellStyle name="Calculation 3 3 2" xfId="1702"/>
    <cellStyle name="Calculation 3 3 2 2" xfId="4931"/>
    <cellStyle name="Calculation 3 3 2 3" xfId="7456"/>
    <cellStyle name="Calculation 3 3 2 4" xfId="9977"/>
    <cellStyle name="Calculation 3 3 2 5" xfId="12277"/>
    <cellStyle name="Calculation 3 3 2 6" xfId="14744"/>
    <cellStyle name="Calculation 3 3 2 7" xfId="16988"/>
    <cellStyle name="Calculation 3 3 3" xfId="1508"/>
    <cellStyle name="Calculation 3 3 3 2" xfId="4737"/>
    <cellStyle name="Calculation 3 3 3 3" xfId="7262"/>
    <cellStyle name="Calculation 3 3 3 4" xfId="9789"/>
    <cellStyle name="Calculation 3 3 3 5" xfId="12083"/>
    <cellStyle name="Calculation 3 3 3 6" xfId="14553"/>
    <cellStyle name="Calculation 3 3 3 7" xfId="16799"/>
    <cellStyle name="Calculation 3 3 4" xfId="1608"/>
    <cellStyle name="Calculation 3 3 4 2" xfId="4837"/>
    <cellStyle name="Calculation 3 3 4 3" xfId="7362"/>
    <cellStyle name="Calculation 3 3 4 4" xfId="9887"/>
    <cellStyle name="Calculation 3 3 4 5" xfId="12183"/>
    <cellStyle name="Calculation 3 3 4 6" xfId="14651"/>
    <cellStyle name="Calculation 3 3 4 7" xfId="16897"/>
    <cellStyle name="Calculation 3 3 5" xfId="2143"/>
    <cellStyle name="Calculation 3 3 5 2" xfId="5371"/>
    <cellStyle name="Calculation 3 3 5 3" xfId="7897"/>
    <cellStyle name="Calculation 3 3 5 4" xfId="10413"/>
    <cellStyle name="Calculation 3 3 5 5" xfId="12716"/>
    <cellStyle name="Calculation 3 3 5 6" xfId="15181"/>
    <cellStyle name="Calculation 3 3 5 7" xfId="17425"/>
    <cellStyle name="Calculation 3 3 6" xfId="2339"/>
    <cellStyle name="Calculation 3 3 6 2" xfId="5566"/>
    <cellStyle name="Calculation 3 3 6 3" xfId="8093"/>
    <cellStyle name="Calculation 3 3 6 4" xfId="10607"/>
    <cellStyle name="Calculation 3 3 6 5" xfId="12911"/>
    <cellStyle name="Calculation 3 3 6 6" xfId="15375"/>
    <cellStyle name="Calculation 3 3 6 7" xfId="17619"/>
    <cellStyle name="Calculation 3 3 7" xfId="2135"/>
    <cellStyle name="Calculation 3 3 7 2" xfId="5363"/>
    <cellStyle name="Calculation 3 3 7 3" xfId="7889"/>
    <cellStyle name="Calculation 3 3 7 4" xfId="10405"/>
    <cellStyle name="Calculation 3 3 7 5" xfId="12708"/>
    <cellStyle name="Calculation 3 3 7 6" xfId="15173"/>
    <cellStyle name="Calculation 3 3 7 7" xfId="17417"/>
    <cellStyle name="Calculation 3 3 8" xfId="1668"/>
    <cellStyle name="Calculation 3 3 8 2" xfId="4897"/>
    <cellStyle name="Calculation 3 3 8 3" xfId="7422"/>
    <cellStyle name="Calculation 3 3 8 4" xfId="9944"/>
    <cellStyle name="Calculation 3 3 8 5" xfId="12243"/>
    <cellStyle name="Calculation 3 3 8 6" xfId="14710"/>
    <cellStyle name="Calculation 3 3 8 7" xfId="16955"/>
    <cellStyle name="Calculation 3 3 9" xfId="1384"/>
    <cellStyle name="Calculation 3 3 9 2" xfId="4613"/>
    <cellStyle name="Calculation 3 3 9 3" xfId="7138"/>
    <cellStyle name="Calculation 3 3 9 4" xfId="9665"/>
    <cellStyle name="Calculation 3 3 9 5" xfId="11959"/>
    <cellStyle name="Calculation 3 3 9 6" xfId="14429"/>
    <cellStyle name="Calculation 3 3 9 7" xfId="16675"/>
    <cellStyle name="Calculation 3 4" xfId="661"/>
    <cellStyle name="Calculation 3 4 10" xfId="1230"/>
    <cellStyle name="Calculation 3 4 10 2" xfId="4459"/>
    <cellStyle name="Calculation 3 4 10 3" xfId="6985"/>
    <cellStyle name="Calculation 3 4 10 4" xfId="9513"/>
    <cellStyle name="Calculation 3 4 10 5" xfId="11808"/>
    <cellStyle name="Calculation 3 4 10 6" xfId="14275"/>
    <cellStyle name="Calculation 3 4 10 7" xfId="16525"/>
    <cellStyle name="Calculation 3 4 11" xfId="3960"/>
    <cellStyle name="Calculation 3 4 12" xfId="3769"/>
    <cellStyle name="Calculation 3 4 13" xfId="9336"/>
    <cellStyle name="Calculation 3 4 14" xfId="14187"/>
    <cellStyle name="Calculation 3 4 15" xfId="19898"/>
    <cellStyle name="Calculation 3 4 16" xfId="20520"/>
    <cellStyle name="Calculation 3 4 2" xfId="1939"/>
    <cellStyle name="Calculation 3 4 2 2" xfId="5168"/>
    <cellStyle name="Calculation 3 4 2 3" xfId="7693"/>
    <cellStyle name="Calculation 3 4 2 4" xfId="10209"/>
    <cellStyle name="Calculation 3 4 2 5" xfId="12513"/>
    <cellStyle name="Calculation 3 4 2 6" xfId="14978"/>
    <cellStyle name="Calculation 3 4 2 7" xfId="17222"/>
    <cellStyle name="Calculation 3 4 3" xfId="2185"/>
    <cellStyle name="Calculation 3 4 3 2" xfId="5412"/>
    <cellStyle name="Calculation 3 4 3 3" xfId="7939"/>
    <cellStyle name="Calculation 3 4 3 4" xfId="10453"/>
    <cellStyle name="Calculation 3 4 3 5" xfId="12757"/>
    <cellStyle name="Calculation 3 4 3 6" xfId="15221"/>
    <cellStyle name="Calculation 3 4 3 7" xfId="17465"/>
    <cellStyle name="Calculation 3 4 4" xfId="2435"/>
    <cellStyle name="Calculation 3 4 4 2" xfId="5662"/>
    <cellStyle name="Calculation 3 4 4 3" xfId="8189"/>
    <cellStyle name="Calculation 3 4 4 4" xfId="10703"/>
    <cellStyle name="Calculation 3 4 4 5" xfId="13007"/>
    <cellStyle name="Calculation 3 4 4 6" xfId="15471"/>
    <cellStyle name="Calculation 3 4 4 7" xfId="17715"/>
    <cellStyle name="Calculation 3 4 5" xfId="2405"/>
    <cellStyle name="Calculation 3 4 5 2" xfId="5632"/>
    <cellStyle name="Calculation 3 4 5 3" xfId="8159"/>
    <cellStyle name="Calculation 3 4 5 4" xfId="10673"/>
    <cellStyle name="Calculation 3 4 5 5" xfId="12977"/>
    <cellStyle name="Calculation 3 4 5 6" xfId="15441"/>
    <cellStyle name="Calculation 3 4 5 7" xfId="17685"/>
    <cellStyle name="Calculation 3 4 6" xfId="2893"/>
    <cellStyle name="Calculation 3 4 6 2" xfId="6119"/>
    <cellStyle name="Calculation 3 4 6 3" xfId="8647"/>
    <cellStyle name="Calculation 3 4 6 4" xfId="11160"/>
    <cellStyle name="Calculation 3 4 6 5" xfId="13464"/>
    <cellStyle name="Calculation 3 4 6 6" xfId="15927"/>
    <cellStyle name="Calculation 3 4 6 7" xfId="18170"/>
    <cellStyle name="Calculation 3 4 7" xfId="3077"/>
    <cellStyle name="Calculation 3 4 7 2" xfId="6302"/>
    <cellStyle name="Calculation 3 4 7 3" xfId="8831"/>
    <cellStyle name="Calculation 3 4 7 4" xfId="11342"/>
    <cellStyle name="Calculation 3 4 7 5" xfId="13647"/>
    <cellStyle name="Calculation 3 4 7 6" xfId="16111"/>
    <cellStyle name="Calculation 3 4 7 7" xfId="18351"/>
    <cellStyle name="Calculation 3 4 8" xfId="3276"/>
    <cellStyle name="Calculation 3 4 8 2" xfId="6501"/>
    <cellStyle name="Calculation 3 4 8 3" xfId="9030"/>
    <cellStyle name="Calculation 3 4 8 4" xfId="11541"/>
    <cellStyle name="Calculation 3 4 8 5" xfId="13845"/>
    <cellStyle name="Calculation 3 4 8 6" xfId="16310"/>
    <cellStyle name="Calculation 3 4 8 7" xfId="18549"/>
    <cellStyle name="Calculation 3 4 9" xfId="3402"/>
    <cellStyle name="Calculation 3 4 9 2" xfId="6627"/>
    <cellStyle name="Calculation 3 4 9 3" xfId="9156"/>
    <cellStyle name="Calculation 3 4 9 4" xfId="11667"/>
    <cellStyle name="Calculation 3 4 9 5" xfId="13971"/>
    <cellStyle name="Calculation 3 4 9 6" xfId="16436"/>
    <cellStyle name="Calculation 3 4 9 7" xfId="18675"/>
    <cellStyle name="Calculation 3 5" xfId="651"/>
    <cellStyle name="Calculation 3 5 10" xfId="1220"/>
    <cellStyle name="Calculation 3 5 10 2" xfId="4449"/>
    <cellStyle name="Calculation 3 5 10 3" xfId="6975"/>
    <cellStyle name="Calculation 3 5 10 4" xfId="9503"/>
    <cellStyle name="Calculation 3 5 10 5" xfId="11798"/>
    <cellStyle name="Calculation 3 5 10 6" xfId="14265"/>
    <cellStyle name="Calculation 3 5 10 7" xfId="16515"/>
    <cellStyle name="Calculation 3 5 11" xfId="3950"/>
    <cellStyle name="Calculation 3 5 12" xfId="4327"/>
    <cellStyle name="Calculation 3 5 13" xfId="3649"/>
    <cellStyle name="Calculation 3 5 14" xfId="9362"/>
    <cellStyle name="Calculation 3 5 15" xfId="20094"/>
    <cellStyle name="Calculation 3 5 16" xfId="20502"/>
    <cellStyle name="Calculation 3 5 17" xfId="20737"/>
    <cellStyle name="Calculation 3 5 2" xfId="1929"/>
    <cellStyle name="Calculation 3 5 2 2" xfId="5158"/>
    <cellStyle name="Calculation 3 5 2 3" xfId="7683"/>
    <cellStyle name="Calculation 3 5 2 4" xfId="10199"/>
    <cellStyle name="Calculation 3 5 2 5" xfId="12503"/>
    <cellStyle name="Calculation 3 5 2 6" xfId="14968"/>
    <cellStyle name="Calculation 3 5 2 7" xfId="17212"/>
    <cellStyle name="Calculation 3 5 3" xfId="2175"/>
    <cellStyle name="Calculation 3 5 3 2" xfId="5402"/>
    <cellStyle name="Calculation 3 5 3 3" xfId="7929"/>
    <cellStyle name="Calculation 3 5 3 4" xfId="10443"/>
    <cellStyle name="Calculation 3 5 3 5" xfId="12747"/>
    <cellStyle name="Calculation 3 5 3 6" xfId="15211"/>
    <cellStyle name="Calculation 3 5 3 7" xfId="17455"/>
    <cellStyle name="Calculation 3 5 4" xfId="2425"/>
    <cellStyle name="Calculation 3 5 4 2" xfId="5652"/>
    <cellStyle name="Calculation 3 5 4 3" xfId="8179"/>
    <cellStyle name="Calculation 3 5 4 4" xfId="10693"/>
    <cellStyle name="Calculation 3 5 4 5" xfId="12997"/>
    <cellStyle name="Calculation 3 5 4 6" xfId="15461"/>
    <cellStyle name="Calculation 3 5 4 7" xfId="17705"/>
    <cellStyle name="Calculation 3 5 5" xfId="2145"/>
    <cellStyle name="Calculation 3 5 5 2" xfId="5373"/>
    <cellStyle name="Calculation 3 5 5 3" xfId="7899"/>
    <cellStyle name="Calculation 3 5 5 4" xfId="10415"/>
    <cellStyle name="Calculation 3 5 5 5" xfId="12718"/>
    <cellStyle name="Calculation 3 5 5 6" xfId="15183"/>
    <cellStyle name="Calculation 3 5 5 7" xfId="17427"/>
    <cellStyle name="Calculation 3 5 6" xfId="2883"/>
    <cellStyle name="Calculation 3 5 6 2" xfId="6109"/>
    <cellStyle name="Calculation 3 5 6 3" xfId="8637"/>
    <cellStyle name="Calculation 3 5 6 4" xfId="11150"/>
    <cellStyle name="Calculation 3 5 6 5" xfId="13454"/>
    <cellStyle name="Calculation 3 5 6 6" xfId="15917"/>
    <cellStyle name="Calculation 3 5 6 7" xfId="18160"/>
    <cellStyle name="Calculation 3 5 7" xfId="3067"/>
    <cellStyle name="Calculation 3 5 7 2" xfId="6292"/>
    <cellStyle name="Calculation 3 5 7 3" xfId="8821"/>
    <cellStyle name="Calculation 3 5 7 4" xfId="11332"/>
    <cellStyle name="Calculation 3 5 7 5" xfId="13637"/>
    <cellStyle name="Calculation 3 5 7 6" xfId="16101"/>
    <cellStyle name="Calculation 3 5 7 7" xfId="18341"/>
    <cellStyle name="Calculation 3 5 8" xfId="3266"/>
    <cellStyle name="Calculation 3 5 8 2" xfId="6491"/>
    <cellStyle name="Calculation 3 5 8 3" xfId="9020"/>
    <cellStyle name="Calculation 3 5 8 4" xfId="11531"/>
    <cellStyle name="Calculation 3 5 8 5" xfId="13835"/>
    <cellStyle name="Calculation 3 5 8 6" xfId="16300"/>
    <cellStyle name="Calculation 3 5 8 7" xfId="18539"/>
    <cellStyle name="Calculation 3 5 9" xfId="2992"/>
    <cellStyle name="Calculation 3 5 9 2" xfId="6218"/>
    <cellStyle name="Calculation 3 5 9 3" xfId="8746"/>
    <cellStyle name="Calculation 3 5 9 4" xfId="11259"/>
    <cellStyle name="Calculation 3 5 9 5" xfId="13563"/>
    <cellStyle name="Calculation 3 5 9 6" xfId="16026"/>
    <cellStyle name="Calculation 3 5 9 7" xfId="18269"/>
    <cellStyle name="Calculation 3 6" xfId="743"/>
    <cellStyle name="Calculation 3 6 10" xfId="1312"/>
    <cellStyle name="Calculation 3 6 10 2" xfId="4541"/>
    <cellStyle name="Calculation 3 6 10 3" xfId="7067"/>
    <cellStyle name="Calculation 3 6 10 4" xfId="9595"/>
    <cellStyle name="Calculation 3 6 10 5" xfId="11890"/>
    <cellStyle name="Calculation 3 6 10 6" xfId="14357"/>
    <cellStyle name="Calculation 3 6 10 7" xfId="16607"/>
    <cellStyle name="Calculation 3 6 11" xfId="4042"/>
    <cellStyle name="Calculation 3 6 12" xfId="3603"/>
    <cellStyle name="Calculation 3 6 13" xfId="4183"/>
    <cellStyle name="Calculation 3 6 14" xfId="14129"/>
    <cellStyle name="Calculation 3 6 15" xfId="20533"/>
    <cellStyle name="Calculation 3 6 16" xfId="20820"/>
    <cellStyle name="Calculation 3 6 2" xfId="2021"/>
    <cellStyle name="Calculation 3 6 2 2" xfId="5250"/>
    <cellStyle name="Calculation 3 6 2 3" xfId="7775"/>
    <cellStyle name="Calculation 3 6 2 4" xfId="10291"/>
    <cellStyle name="Calculation 3 6 2 5" xfId="12595"/>
    <cellStyle name="Calculation 3 6 2 6" xfId="15060"/>
    <cellStyle name="Calculation 3 6 2 7" xfId="17304"/>
    <cellStyle name="Calculation 3 6 3" xfId="2267"/>
    <cellStyle name="Calculation 3 6 3 2" xfId="5494"/>
    <cellStyle name="Calculation 3 6 3 3" xfId="8021"/>
    <cellStyle name="Calculation 3 6 3 4" xfId="10535"/>
    <cellStyle name="Calculation 3 6 3 5" xfId="12839"/>
    <cellStyle name="Calculation 3 6 3 6" xfId="15303"/>
    <cellStyle name="Calculation 3 6 3 7" xfId="17547"/>
    <cellStyle name="Calculation 3 6 4" xfId="2517"/>
    <cellStyle name="Calculation 3 6 4 2" xfId="5744"/>
    <cellStyle name="Calculation 3 6 4 3" xfId="8271"/>
    <cellStyle name="Calculation 3 6 4 4" xfId="10785"/>
    <cellStyle name="Calculation 3 6 4 5" xfId="13089"/>
    <cellStyle name="Calculation 3 6 4 6" xfId="15553"/>
    <cellStyle name="Calculation 3 6 4 7" xfId="17797"/>
    <cellStyle name="Calculation 3 6 5" xfId="2745"/>
    <cellStyle name="Calculation 3 6 5 2" xfId="5971"/>
    <cellStyle name="Calculation 3 6 5 3" xfId="8499"/>
    <cellStyle name="Calculation 3 6 5 4" xfId="11013"/>
    <cellStyle name="Calculation 3 6 5 5" xfId="13316"/>
    <cellStyle name="Calculation 3 6 5 6" xfId="15781"/>
    <cellStyle name="Calculation 3 6 5 7" xfId="18022"/>
    <cellStyle name="Calculation 3 6 6" xfId="2975"/>
    <cellStyle name="Calculation 3 6 6 2" xfId="6201"/>
    <cellStyle name="Calculation 3 6 6 3" xfId="8729"/>
    <cellStyle name="Calculation 3 6 6 4" xfId="11242"/>
    <cellStyle name="Calculation 3 6 6 5" xfId="13546"/>
    <cellStyle name="Calculation 3 6 6 6" xfId="16009"/>
    <cellStyle name="Calculation 3 6 6 7" xfId="18252"/>
    <cellStyle name="Calculation 3 6 7" xfId="3159"/>
    <cellStyle name="Calculation 3 6 7 2" xfId="6384"/>
    <cellStyle name="Calculation 3 6 7 3" xfId="8913"/>
    <cellStyle name="Calculation 3 6 7 4" xfId="11424"/>
    <cellStyle name="Calculation 3 6 7 5" xfId="13729"/>
    <cellStyle name="Calculation 3 6 7 6" xfId="16193"/>
    <cellStyle name="Calculation 3 6 7 7" xfId="18433"/>
    <cellStyle name="Calculation 3 6 8" xfId="3358"/>
    <cellStyle name="Calculation 3 6 8 2" xfId="6583"/>
    <cellStyle name="Calculation 3 6 8 3" xfId="9112"/>
    <cellStyle name="Calculation 3 6 8 4" xfId="11623"/>
    <cellStyle name="Calculation 3 6 8 5" xfId="13927"/>
    <cellStyle name="Calculation 3 6 8 6" xfId="16392"/>
    <cellStyle name="Calculation 3 6 8 7" xfId="18631"/>
    <cellStyle name="Calculation 3 6 9" xfId="3426"/>
    <cellStyle name="Calculation 3 6 9 2" xfId="6651"/>
    <cellStyle name="Calculation 3 6 9 3" xfId="9180"/>
    <cellStyle name="Calculation 3 6 9 4" xfId="11691"/>
    <cellStyle name="Calculation 3 6 9 5" xfId="13995"/>
    <cellStyle name="Calculation 3 6 9 6" xfId="16460"/>
    <cellStyle name="Calculation 3 6 9 7" xfId="18699"/>
    <cellStyle name="Calculation 3 7" xfId="1443"/>
    <cellStyle name="Calculation 3 7 10" xfId="20846"/>
    <cellStyle name="Calculation 3 7 2" xfId="4672"/>
    <cellStyle name="Calculation 3 7 3" xfId="7197"/>
    <cellStyle name="Calculation 3 7 4" xfId="9724"/>
    <cellStyle name="Calculation 3 7 5" xfId="12018"/>
    <cellStyle name="Calculation 3 7 6" xfId="14488"/>
    <cellStyle name="Calculation 3 7 7" xfId="16734"/>
    <cellStyle name="Calculation 3 7 8" xfId="20209"/>
    <cellStyle name="Calculation 3 7 9" xfId="20560"/>
    <cellStyle name="Calculation 3 8" xfId="1627"/>
    <cellStyle name="Calculation 3 8 10" xfId="19893"/>
    <cellStyle name="Calculation 3 8 2" xfId="4856"/>
    <cellStyle name="Calculation 3 8 3" xfId="7381"/>
    <cellStyle name="Calculation 3 8 4" xfId="9906"/>
    <cellStyle name="Calculation 3 8 5" xfId="12202"/>
    <cellStyle name="Calculation 3 8 6" xfId="14670"/>
    <cellStyle name="Calculation 3 8 7" xfId="16916"/>
    <cellStyle name="Calculation 3 8 8" xfId="19933"/>
    <cellStyle name="Calculation 3 8 9" xfId="20379"/>
    <cellStyle name="Calculation 3 9" xfId="1425"/>
    <cellStyle name="Calculation 3 9 10" xfId="20893"/>
    <cellStyle name="Calculation 3 9 2" xfId="4654"/>
    <cellStyle name="Calculation 3 9 3" xfId="7179"/>
    <cellStyle name="Calculation 3 9 4" xfId="9706"/>
    <cellStyle name="Calculation 3 9 5" xfId="12000"/>
    <cellStyle name="Calculation 3 9 6" xfId="14470"/>
    <cellStyle name="Calculation 3 9 7" xfId="16716"/>
    <cellStyle name="Calculation 3 9 8" xfId="20254"/>
    <cellStyle name="Calculation 3 9 9" xfId="20607"/>
    <cellStyle name="CategoryHeading" xfId="65"/>
    <cellStyle name="Check Cell 2" xfId="40"/>
    <cellStyle name="Check Cell 2 2" xfId="1360"/>
    <cellStyle name="Check Cell 2 2 2" xfId="4589"/>
    <cellStyle name="Check Cell 2 2 3" xfId="19909"/>
    <cellStyle name="Check Cell 2 2 4" xfId="20360"/>
    <cellStyle name="Check Cell 2 2 5" xfId="20421"/>
    <cellStyle name="Check Cell 2 3" xfId="3464"/>
    <cellStyle name="Check Cell 2 3 2" xfId="19973"/>
    <cellStyle name="Check Cell 2 3 3" xfId="20410"/>
    <cellStyle name="Check Cell 2 3 4" xfId="19857"/>
    <cellStyle name="Check Cell 2 4" xfId="19531"/>
    <cellStyle name="Check Cell 2 4 2" xfId="20198"/>
    <cellStyle name="Check Cell 2 4 3" xfId="20548"/>
    <cellStyle name="Check Cell 2 4 4" xfId="20834"/>
    <cellStyle name="Check Cell 2 5" xfId="19484"/>
    <cellStyle name="Check Cell 2 6" xfId="19655"/>
    <cellStyle name="Check Cell 2 7" xfId="19856"/>
    <cellStyle name="Check Cell 2 8" xfId="20346"/>
    <cellStyle name="Comma 10" xfId="220"/>
    <cellStyle name="Comma 10 2" xfId="228"/>
    <cellStyle name="Comma 11" xfId="817"/>
    <cellStyle name="Comma 12" xfId="3429"/>
    <cellStyle name="Comma 13" xfId="19643"/>
    <cellStyle name="Comma 14" xfId="193"/>
    <cellStyle name="Comma 2" xfId="66"/>
    <cellStyle name="Comma 2 2" xfId="67"/>
    <cellStyle name="Comma 2 2 2" xfId="68"/>
    <cellStyle name="Comma 2 2 2 2" xfId="203"/>
    <cellStyle name="Comma 2 2 3" xfId="202"/>
    <cellStyle name="Comma 2 3" xfId="201"/>
    <cellStyle name="Comma 2 4" xfId="19929"/>
    <cellStyle name="Comma 2 5" xfId="19653"/>
    <cellStyle name="Comma 27" xfId="204"/>
    <cellStyle name="Comma 3" xfId="69"/>
    <cellStyle name="Comma 3 2" xfId="196"/>
    <cellStyle name="Comma 3 3" xfId="229"/>
    <cellStyle name="Comma 4" xfId="205"/>
    <cellStyle name="Comma 4 2" xfId="197"/>
    <cellStyle name="Comma 4 2 2" xfId="230"/>
    <cellStyle name="Comma 4 3" xfId="206"/>
    <cellStyle name="Comma 4 4" xfId="231"/>
    <cellStyle name="Comma 4 5" xfId="18838"/>
    <cellStyle name="Comma 4 6" xfId="19387"/>
    <cellStyle name="Comma 4 7" xfId="19656"/>
    <cellStyle name="Comma 4 8" xfId="21046"/>
    <cellStyle name="Comma 5" xfId="195"/>
    <cellStyle name="Comma 5 2" xfId="232"/>
    <cellStyle name="Comma 5 2 2" xfId="632"/>
    <cellStyle name="Comma 5 2 2 2" xfId="1203"/>
    <cellStyle name="Comma 5 2 3" xfId="823"/>
    <cellStyle name="Comma 5 2 4" xfId="18856"/>
    <cellStyle name="Comma 5 2 5" xfId="19401"/>
    <cellStyle name="Comma 5 2 6" xfId="19657"/>
    <cellStyle name="Comma 5 2 7" xfId="21055"/>
    <cellStyle name="Comma 6" xfId="207"/>
    <cellStyle name="Comma 6 2" xfId="233"/>
    <cellStyle name="Comma 6 2 2" xfId="640"/>
    <cellStyle name="Comma 6 2 2 2" xfId="1210"/>
    <cellStyle name="Comma 6 2 3" xfId="824"/>
    <cellStyle name="Comma 6 2 4" xfId="18857"/>
    <cellStyle name="Comma 6 2 5" xfId="19402"/>
    <cellStyle name="Comma 6 2 6" xfId="19658"/>
    <cellStyle name="Comma 6 2 7" xfId="21056"/>
    <cellStyle name="Comma 7" xfId="208"/>
    <cellStyle name="Comma 7 2" xfId="234"/>
    <cellStyle name="Comma 8" xfId="194"/>
    <cellStyle name="Comma 8 2" xfId="18843"/>
    <cellStyle name="Comma 8 3" xfId="18842"/>
    <cellStyle name="Comma 9" xfId="209"/>
    <cellStyle name="Currency 2" xfId="70"/>
    <cellStyle name="Currency 2 2" xfId="134"/>
    <cellStyle name="Currency 2 3" xfId="235"/>
    <cellStyle name="Currency 2 3 2" xfId="633"/>
    <cellStyle name="Currency 2 3 2 2" xfId="1204"/>
    <cellStyle name="Currency 2 3 3" xfId="825"/>
    <cellStyle name="Currency 2 3 4" xfId="18860"/>
    <cellStyle name="Currency 2 3 5" xfId="19403"/>
    <cellStyle name="Currency 2 3 6" xfId="19659"/>
    <cellStyle name="Currency 2 3 7" xfId="21057"/>
    <cellStyle name="Currency 3" xfId="236"/>
    <cellStyle name="Currency 3 2" xfId="237"/>
    <cellStyle name="Currency 4" xfId="238"/>
    <cellStyle name="Currency 5" xfId="818"/>
    <cellStyle name="Currency 5 2" xfId="20005"/>
    <cellStyle name="Currency 6" xfId="3430"/>
    <cellStyle name="Currency 7" xfId="18831"/>
    <cellStyle name="Currency 8" xfId="198"/>
    <cellStyle name="Euro" xfId="71"/>
    <cellStyle name="Explanatory Text 2" xfId="41"/>
    <cellStyle name="Good 2" xfId="42"/>
    <cellStyle name="Heading 1 2" xfId="43"/>
    <cellStyle name="Heading 2 2" xfId="44"/>
    <cellStyle name="Heading 3 2" xfId="45"/>
    <cellStyle name="Heading 4 2" xfId="46"/>
    <cellStyle name="Hyperlink" xfId="3" builtinId="8"/>
    <cellStyle name="Hyperlink 2" xfId="47"/>
    <cellStyle name="Hyperlink 2 2" xfId="135"/>
    <cellStyle name="Hyperlink 2 3" xfId="18738"/>
    <cellStyle name="Hyperlink 3" xfId="219"/>
    <cellStyle name="Hyperlink 4" xfId="19647"/>
    <cellStyle name="Input 2" xfId="48"/>
    <cellStyle name="Input 2 10" xfId="1847"/>
    <cellStyle name="Input 2 10 10" xfId="20213"/>
    <cellStyle name="Input 2 10 2" xfId="5076"/>
    <cellStyle name="Input 2 10 3" xfId="7601"/>
    <cellStyle name="Input 2 10 4" xfId="10118"/>
    <cellStyle name="Input 2 10 5" xfId="12422"/>
    <cellStyle name="Input 2 10 6" xfId="14886"/>
    <cellStyle name="Input 2 10 7" xfId="17131"/>
    <cellStyle name="Input 2 10 8" xfId="20034"/>
    <cellStyle name="Input 2 10 9" xfId="20462"/>
    <cellStyle name="Input 2 11" xfId="2571"/>
    <cellStyle name="Input 2 11 2" xfId="5798"/>
    <cellStyle name="Input 2 11 3" xfId="8325"/>
    <cellStyle name="Input 2 11 4" xfId="10839"/>
    <cellStyle name="Input 2 11 5" xfId="13143"/>
    <cellStyle name="Input 2 11 6" xfId="15607"/>
    <cellStyle name="Input 2 11 7" xfId="17851"/>
    <cellStyle name="Input 2 12" xfId="1843"/>
    <cellStyle name="Input 2 12 2" xfId="5072"/>
    <cellStyle name="Input 2 12 3" xfId="7597"/>
    <cellStyle name="Input 2 12 4" xfId="10114"/>
    <cellStyle name="Input 2 12 5" xfId="12418"/>
    <cellStyle name="Input 2 12 6" xfId="14882"/>
    <cellStyle name="Input 2 12 7" xfId="17127"/>
    <cellStyle name="Input 2 13" xfId="1756"/>
    <cellStyle name="Input 2 13 2" xfId="4985"/>
    <cellStyle name="Input 2 13 3" xfId="7510"/>
    <cellStyle name="Input 2 13 4" xfId="10029"/>
    <cellStyle name="Input 2 13 5" xfId="12331"/>
    <cellStyle name="Input 2 13 6" xfId="14797"/>
    <cellStyle name="Input 2 13 7" xfId="17041"/>
    <cellStyle name="Input 2 14" xfId="3393"/>
    <cellStyle name="Input 2 14 2" xfId="6618"/>
    <cellStyle name="Input 2 14 3" xfId="9147"/>
    <cellStyle name="Input 2 14 4" xfId="11658"/>
    <cellStyle name="Input 2 14 5" xfId="13962"/>
    <cellStyle name="Input 2 14 6" xfId="16427"/>
    <cellStyle name="Input 2 14 7" xfId="18666"/>
    <cellStyle name="Input 2 15" xfId="748"/>
    <cellStyle name="Input 2 15 2" xfId="4047"/>
    <cellStyle name="Input 2 15 3" xfId="3592"/>
    <cellStyle name="Input 2 15 4" xfId="3888"/>
    <cellStyle name="Input 2 15 5" xfId="9330"/>
    <cellStyle name="Input 2 15 6" xfId="6940"/>
    <cellStyle name="Input 2 15 7" xfId="9447"/>
    <cellStyle name="Input 2 16" xfId="3472"/>
    <cellStyle name="Input 2 17" xfId="4423"/>
    <cellStyle name="Input 2 18" xfId="3692"/>
    <cellStyle name="Input 2 19" xfId="18722"/>
    <cellStyle name="Input 2 2" xfId="123"/>
    <cellStyle name="Input 2 2 10" xfId="2148"/>
    <cellStyle name="Input 2 2 10 10" xfId="20497"/>
    <cellStyle name="Input 2 2 10 2" xfId="5376"/>
    <cellStyle name="Input 2 2 10 3" xfId="7902"/>
    <cellStyle name="Input 2 2 10 4" xfId="10418"/>
    <cellStyle name="Input 2 2 10 5" xfId="12721"/>
    <cellStyle name="Input 2 2 10 6" xfId="15186"/>
    <cellStyle name="Input 2 2 10 7" xfId="17430"/>
    <cellStyle name="Input 2 2 10 8" xfId="19987"/>
    <cellStyle name="Input 2 2 10 9" xfId="20422"/>
    <cellStyle name="Input 2 2 11" xfId="2335"/>
    <cellStyle name="Input 2 2 11 2" xfId="5562"/>
    <cellStyle name="Input 2 2 11 3" xfId="8089"/>
    <cellStyle name="Input 2 2 11 4" xfId="10603"/>
    <cellStyle name="Input 2 2 11 5" xfId="12907"/>
    <cellStyle name="Input 2 2 11 6" xfId="15371"/>
    <cellStyle name="Input 2 2 11 7" xfId="17615"/>
    <cellStyle name="Input 2 2 12" xfId="1539"/>
    <cellStyle name="Input 2 2 12 2" xfId="4768"/>
    <cellStyle name="Input 2 2 12 3" xfId="7293"/>
    <cellStyle name="Input 2 2 12 4" xfId="9819"/>
    <cellStyle name="Input 2 2 12 5" xfId="12114"/>
    <cellStyle name="Input 2 2 12 6" xfId="14584"/>
    <cellStyle name="Input 2 2 12 7" xfId="16829"/>
    <cellStyle name="Input 2 2 13" xfId="1922"/>
    <cellStyle name="Input 2 2 13 2" xfId="5151"/>
    <cellStyle name="Input 2 2 13 3" xfId="7676"/>
    <cellStyle name="Input 2 2 13 4" xfId="10192"/>
    <cellStyle name="Input 2 2 13 5" xfId="12496"/>
    <cellStyle name="Input 2 2 13 6" xfId="14961"/>
    <cellStyle name="Input 2 2 13 7" xfId="17205"/>
    <cellStyle name="Input 2 2 14" xfId="763"/>
    <cellStyle name="Input 2 2 14 2" xfId="4057"/>
    <cellStyle name="Input 2 2 14 3" xfId="3624"/>
    <cellStyle name="Input 2 2 14 4" xfId="4176"/>
    <cellStyle name="Input 2 2 14 5" xfId="6727"/>
    <cellStyle name="Input 2 2 14 6" xfId="3520"/>
    <cellStyle name="Input 2 2 14 7" xfId="9449"/>
    <cellStyle name="Input 2 2 15" xfId="3529"/>
    <cellStyle name="Input 2 2 16" xfId="3619"/>
    <cellStyle name="Input 2 2 17" xfId="9407"/>
    <cellStyle name="Input 2 2 18" xfId="18762"/>
    <cellStyle name="Input 2 2 19" xfId="18846"/>
    <cellStyle name="Input 2 2 2" xfId="189"/>
    <cellStyle name="Input 2 2 2 10" xfId="1567"/>
    <cellStyle name="Input 2 2 2 10 10" xfId="20453"/>
    <cellStyle name="Input 2 2 2 10 2" xfId="4796"/>
    <cellStyle name="Input 2 2 2 10 3" xfId="7321"/>
    <cellStyle name="Input 2 2 2 10 4" xfId="9847"/>
    <cellStyle name="Input 2 2 2 10 5" xfId="12142"/>
    <cellStyle name="Input 2 2 2 10 6" xfId="14611"/>
    <cellStyle name="Input 2 2 2 10 7" xfId="16856"/>
    <cellStyle name="Input 2 2 2 10 8" xfId="19989"/>
    <cellStyle name="Input 2 2 2 10 9" xfId="20424"/>
    <cellStyle name="Input 2 2 2 11" xfId="2603"/>
    <cellStyle name="Input 2 2 2 11 2" xfId="5830"/>
    <cellStyle name="Input 2 2 2 11 3" xfId="8357"/>
    <cellStyle name="Input 2 2 2 11 4" xfId="10871"/>
    <cellStyle name="Input 2 2 2 11 5" xfId="13175"/>
    <cellStyle name="Input 2 2 2 11 6" xfId="15639"/>
    <cellStyle name="Input 2 2 2 11 7" xfId="17882"/>
    <cellStyle name="Input 2 2 2 12" xfId="2792"/>
    <cellStyle name="Input 2 2 2 12 2" xfId="6018"/>
    <cellStyle name="Input 2 2 2 12 3" xfId="8546"/>
    <cellStyle name="Input 2 2 2 12 4" xfId="11059"/>
    <cellStyle name="Input 2 2 2 12 5" xfId="13363"/>
    <cellStyle name="Input 2 2 2 12 6" xfId="15827"/>
    <cellStyle name="Input 2 2 2 12 7" xfId="18069"/>
    <cellStyle name="Input 2 2 2 13" xfId="1510"/>
    <cellStyle name="Input 2 2 2 13 2" xfId="4739"/>
    <cellStyle name="Input 2 2 2 13 3" xfId="7264"/>
    <cellStyle name="Input 2 2 2 13 4" xfId="9791"/>
    <cellStyle name="Input 2 2 2 13 5" xfId="12085"/>
    <cellStyle name="Input 2 2 2 13 6" xfId="14555"/>
    <cellStyle name="Input 2 2 2 13 7" xfId="16801"/>
    <cellStyle name="Input 2 2 2 14" xfId="813"/>
    <cellStyle name="Input 2 2 2 14 2" xfId="4098"/>
    <cellStyle name="Input 2 2 2 14 3" xfId="6659"/>
    <cellStyle name="Input 2 2 2 14 4" xfId="9187"/>
    <cellStyle name="Input 2 2 2 14 5" xfId="9326"/>
    <cellStyle name="Input 2 2 2 14 6" xfId="14012"/>
    <cellStyle name="Input 2 2 2 14 7" xfId="6883"/>
    <cellStyle name="Input 2 2 2 15" xfId="3584"/>
    <cellStyle name="Input 2 2 2 16" xfId="6896"/>
    <cellStyle name="Input 2 2 2 17" xfId="9261"/>
    <cellStyle name="Input 2 2 2 18" xfId="18862"/>
    <cellStyle name="Input 2 2 2 19" xfId="19039"/>
    <cellStyle name="Input 2 2 2 2" xfId="239"/>
    <cellStyle name="Input 2 2 2 2 10" xfId="2532"/>
    <cellStyle name="Input 2 2 2 2 10 2" xfId="5759"/>
    <cellStyle name="Input 2 2 2 2 10 3" xfId="8286"/>
    <cellStyle name="Input 2 2 2 2 10 4" xfId="10800"/>
    <cellStyle name="Input 2 2 2 2 10 5" xfId="13104"/>
    <cellStyle name="Input 2 2 2 2 10 6" xfId="15568"/>
    <cellStyle name="Input 2 2 2 2 10 7" xfId="17812"/>
    <cellStyle name="Input 2 2 2 2 11" xfId="1329"/>
    <cellStyle name="Input 2 2 2 2 11 2" xfId="4558"/>
    <cellStyle name="Input 2 2 2 2 11 3" xfId="7084"/>
    <cellStyle name="Input 2 2 2 2 11 4" xfId="9612"/>
    <cellStyle name="Input 2 2 2 2 11 5" xfId="11906"/>
    <cellStyle name="Input 2 2 2 2 11 6" xfId="14374"/>
    <cellStyle name="Input 2 2 2 2 11 7" xfId="16623"/>
    <cellStyle name="Input 2 2 2 2 12" xfId="2986"/>
    <cellStyle name="Input 2 2 2 2 12 2" xfId="6212"/>
    <cellStyle name="Input 2 2 2 2 12 3" xfId="8740"/>
    <cellStyle name="Input 2 2 2 2 12 4" xfId="11253"/>
    <cellStyle name="Input 2 2 2 2 12 5" xfId="13557"/>
    <cellStyle name="Input 2 2 2 2 12 6" xfId="16020"/>
    <cellStyle name="Input 2 2 2 2 12 7" xfId="18263"/>
    <cellStyle name="Input 2 2 2 2 13" xfId="826"/>
    <cellStyle name="Input 2 2 2 2 13 2" xfId="4111"/>
    <cellStyle name="Input 2 2 2 2 13 3" xfId="6670"/>
    <cellStyle name="Input 2 2 2 2 13 4" xfId="9198"/>
    <cellStyle name="Input 2 2 2 2 13 5" xfId="3509"/>
    <cellStyle name="Input 2 2 2 2 13 6" xfId="14025"/>
    <cellStyle name="Input 2 2 2 2 13 7" xfId="14236"/>
    <cellStyle name="Input 2 2 2 2 14" xfId="4285"/>
    <cellStyle name="Input 2 2 2 2 15" xfId="4133"/>
    <cellStyle name="Input 2 2 2 2 16" xfId="9264"/>
    <cellStyle name="Input 2 2 2 2 17" xfId="11743"/>
    <cellStyle name="Input 2 2 2 2 18" xfId="18863"/>
    <cellStyle name="Input 2 2 2 2 19" xfId="19040"/>
    <cellStyle name="Input 2 2 2 2 2" xfId="539"/>
    <cellStyle name="Input 2 2 2 2 2 10" xfId="1110"/>
    <cellStyle name="Input 2 2 2 2 2 10 2" xfId="4353"/>
    <cellStyle name="Input 2 2 2 2 2 10 3" xfId="6892"/>
    <cellStyle name="Input 2 2 2 2 2 10 4" xfId="9421"/>
    <cellStyle name="Input 2 2 2 2 2 10 5" xfId="11738"/>
    <cellStyle name="Input 2 2 2 2 2 10 6" xfId="14201"/>
    <cellStyle name="Input 2 2 2 2 2 10 7" xfId="16482"/>
    <cellStyle name="Input 2 2 2 2 2 11" xfId="3864"/>
    <cellStyle name="Input 2 2 2 2 2 12" xfId="4136"/>
    <cellStyle name="Input 2 2 2 2 2 13" xfId="3891"/>
    <cellStyle name="Input 2 2 2 2 2 14" xfId="6895"/>
    <cellStyle name="Input 2 2 2 2 2 15" xfId="20041"/>
    <cellStyle name="Input 2 2 2 2 2 16" xfId="19889"/>
    <cellStyle name="Input 2 2 2 2 2 2" xfId="1828"/>
    <cellStyle name="Input 2 2 2 2 2 2 2" xfId="5057"/>
    <cellStyle name="Input 2 2 2 2 2 2 3" xfId="7582"/>
    <cellStyle name="Input 2 2 2 2 2 2 4" xfId="10099"/>
    <cellStyle name="Input 2 2 2 2 2 2 5" xfId="12403"/>
    <cellStyle name="Input 2 2 2 2 2 2 6" xfId="14867"/>
    <cellStyle name="Input 2 2 2 2 2 2 7" xfId="17112"/>
    <cellStyle name="Input 2 2 2 2 2 3" xfId="2077"/>
    <cellStyle name="Input 2 2 2 2 2 3 2" xfId="5305"/>
    <cellStyle name="Input 2 2 2 2 2 3 3" xfId="7831"/>
    <cellStyle name="Input 2 2 2 2 2 3 4" xfId="10347"/>
    <cellStyle name="Input 2 2 2 2 2 3 5" xfId="12650"/>
    <cellStyle name="Input 2 2 2 2 2 3 6" xfId="15116"/>
    <cellStyle name="Input 2 2 2 2 2 3 7" xfId="17359"/>
    <cellStyle name="Input 2 2 2 2 2 4" xfId="2333"/>
    <cellStyle name="Input 2 2 2 2 2 4 2" xfId="5560"/>
    <cellStyle name="Input 2 2 2 2 2 4 3" xfId="8087"/>
    <cellStyle name="Input 2 2 2 2 2 4 4" xfId="10601"/>
    <cellStyle name="Input 2 2 2 2 2 4 5" xfId="12905"/>
    <cellStyle name="Input 2 2 2 2 2 4 6" xfId="15369"/>
    <cellStyle name="Input 2 2 2 2 2 4 7" xfId="17613"/>
    <cellStyle name="Input 2 2 2 2 2 5" xfId="2666"/>
    <cellStyle name="Input 2 2 2 2 2 5 2" xfId="5893"/>
    <cellStyle name="Input 2 2 2 2 2 5 3" xfId="8420"/>
    <cellStyle name="Input 2 2 2 2 2 5 4" xfId="10934"/>
    <cellStyle name="Input 2 2 2 2 2 5 5" xfId="13238"/>
    <cellStyle name="Input 2 2 2 2 2 5 6" xfId="15702"/>
    <cellStyle name="Input 2 2 2 2 2 5 7" xfId="17944"/>
    <cellStyle name="Input 2 2 2 2 2 6" xfId="2803"/>
    <cellStyle name="Input 2 2 2 2 2 6 2" xfId="6029"/>
    <cellStyle name="Input 2 2 2 2 2 6 3" xfId="8557"/>
    <cellStyle name="Input 2 2 2 2 2 6 4" xfId="11070"/>
    <cellStyle name="Input 2 2 2 2 2 6 5" xfId="13374"/>
    <cellStyle name="Input 2 2 2 2 2 6 6" xfId="15838"/>
    <cellStyle name="Input 2 2 2 2 2 6 7" xfId="18080"/>
    <cellStyle name="Input 2 2 2 2 2 7" xfId="2999"/>
    <cellStyle name="Input 2 2 2 2 2 7 2" xfId="6225"/>
    <cellStyle name="Input 2 2 2 2 2 7 3" xfId="8753"/>
    <cellStyle name="Input 2 2 2 2 2 7 4" xfId="11266"/>
    <cellStyle name="Input 2 2 2 2 2 7 5" xfId="13570"/>
    <cellStyle name="Input 2 2 2 2 2 7 6" xfId="16033"/>
    <cellStyle name="Input 2 2 2 2 2 7 7" xfId="18276"/>
    <cellStyle name="Input 2 2 2 2 2 8" xfId="3207"/>
    <cellStyle name="Input 2 2 2 2 2 8 2" xfId="6432"/>
    <cellStyle name="Input 2 2 2 2 2 8 3" xfId="8961"/>
    <cellStyle name="Input 2 2 2 2 2 8 4" xfId="11472"/>
    <cellStyle name="Input 2 2 2 2 2 8 5" xfId="13776"/>
    <cellStyle name="Input 2 2 2 2 2 8 6" xfId="16241"/>
    <cellStyle name="Input 2 2 2 2 2 8 7" xfId="18480"/>
    <cellStyle name="Input 2 2 2 2 2 9" xfId="3214"/>
    <cellStyle name="Input 2 2 2 2 2 9 2" xfId="6439"/>
    <cellStyle name="Input 2 2 2 2 2 9 3" xfId="8968"/>
    <cellStyle name="Input 2 2 2 2 2 9 4" xfId="11479"/>
    <cellStyle name="Input 2 2 2 2 2 9 5" xfId="13783"/>
    <cellStyle name="Input 2 2 2 2 2 9 6" xfId="16248"/>
    <cellStyle name="Input 2 2 2 2 2 9 7" xfId="18487"/>
    <cellStyle name="Input 2 2 2 2 20" xfId="19035"/>
    <cellStyle name="Input 2 2 2 2 21" xfId="18724"/>
    <cellStyle name="Input 2 2 2 2 22" xfId="18710"/>
    <cellStyle name="Input 2 2 2 2 23" xfId="19071"/>
    <cellStyle name="Input 2 2 2 2 24" xfId="19231"/>
    <cellStyle name="Input 2 2 2 2 25" xfId="19509"/>
    <cellStyle name="Input 2 2 2 2 26" xfId="19495"/>
    <cellStyle name="Input 2 2 2 2 27" xfId="19287"/>
    <cellStyle name="Input 2 2 2 2 28" xfId="19272"/>
    <cellStyle name="Input 2 2 2 2 29" xfId="20342"/>
    <cellStyle name="Input 2 2 2 2 3" xfId="706"/>
    <cellStyle name="Input 2 2 2 2 3 10" xfId="1275"/>
    <cellStyle name="Input 2 2 2 2 3 10 2" xfId="4504"/>
    <cellStyle name="Input 2 2 2 2 3 10 3" xfId="7030"/>
    <cellStyle name="Input 2 2 2 2 3 10 4" xfId="9558"/>
    <cellStyle name="Input 2 2 2 2 3 10 5" xfId="11853"/>
    <cellStyle name="Input 2 2 2 2 3 10 6" xfId="14320"/>
    <cellStyle name="Input 2 2 2 2 3 10 7" xfId="16570"/>
    <cellStyle name="Input 2 2 2 2 3 11" xfId="4005"/>
    <cellStyle name="Input 2 2 2 2 3 12" xfId="3536"/>
    <cellStyle name="Input 2 2 2 2 3 13" xfId="6716"/>
    <cellStyle name="Input 2 2 2 2 3 14" xfId="14037"/>
    <cellStyle name="Input 2 2 2 2 3 15" xfId="20008"/>
    <cellStyle name="Input 2 2 2 2 3 16" xfId="20507"/>
    <cellStyle name="Input 2 2 2 2 3 2" xfId="1984"/>
    <cellStyle name="Input 2 2 2 2 3 2 2" xfId="5213"/>
    <cellStyle name="Input 2 2 2 2 3 2 3" xfId="7738"/>
    <cellStyle name="Input 2 2 2 2 3 2 4" xfId="10254"/>
    <cellStyle name="Input 2 2 2 2 3 2 5" xfId="12558"/>
    <cellStyle name="Input 2 2 2 2 3 2 6" xfId="15023"/>
    <cellStyle name="Input 2 2 2 2 3 2 7" xfId="17267"/>
    <cellStyle name="Input 2 2 2 2 3 3" xfId="2230"/>
    <cellStyle name="Input 2 2 2 2 3 3 2" xfId="5457"/>
    <cellStyle name="Input 2 2 2 2 3 3 3" xfId="7984"/>
    <cellStyle name="Input 2 2 2 2 3 3 4" xfId="10498"/>
    <cellStyle name="Input 2 2 2 2 3 3 5" xfId="12802"/>
    <cellStyle name="Input 2 2 2 2 3 3 6" xfId="15266"/>
    <cellStyle name="Input 2 2 2 2 3 3 7" xfId="17510"/>
    <cellStyle name="Input 2 2 2 2 3 4" xfId="2480"/>
    <cellStyle name="Input 2 2 2 2 3 4 2" xfId="5707"/>
    <cellStyle name="Input 2 2 2 2 3 4 3" xfId="8234"/>
    <cellStyle name="Input 2 2 2 2 3 4 4" xfId="10748"/>
    <cellStyle name="Input 2 2 2 2 3 4 5" xfId="13052"/>
    <cellStyle name="Input 2 2 2 2 3 4 6" xfId="15516"/>
    <cellStyle name="Input 2 2 2 2 3 4 7" xfId="17760"/>
    <cellStyle name="Input 2 2 2 2 3 5" xfId="2708"/>
    <cellStyle name="Input 2 2 2 2 3 5 2" xfId="5934"/>
    <cellStyle name="Input 2 2 2 2 3 5 3" xfId="8462"/>
    <cellStyle name="Input 2 2 2 2 3 5 4" xfId="10976"/>
    <cellStyle name="Input 2 2 2 2 3 5 5" xfId="13279"/>
    <cellStyle name="Input 2 2 2 2 3 5 6" xfId="15744"/>
    <cellStyle name="Input 2 2 2 2 3 5 7" xfId="17985"/>
    <cellStyle name="Input 2 2 2 2 3 6" xfId="2938"/>
    <cellStyle name="Input 2 2 2 2 3 6 2" xfId="6164"/>
    <cellStyle name="Input 2 2 2 2 3 6 3" xfId="8692"/>
    <cellStyle name="Input 2 2 2 2 3 6 4" xfId="11205"/>
    <cellStyle name="Input 2 2 2 2 3 6 5" xfId="13509"/>
    <cellStyle name="Input 2 2 2 2 3 6 6" xfId="15972"/>
    <cellStyle name="Input 2 2 2 2 3 6 7" xfId="18215"/>
    <cellStyle name="Input 2 2 2 2 3 7" xfId="3122"/>
    <cellStyle name="Input 2 2 2 2 3 7 2" xfId="6347"/>
    <cellStyle name="Input 2 2 2 2 3 7 3" xfId="8876"/>
    <cellStyle name="Input 2 2 2 2 3 7 4" xfId="11387"/>
    <cellStyle name="Input 2 2 2 2 3 7 5" xfId="13692"/>
    <cellStyle name="Input 2 2 2 2 3 7 6" xfId="16156"/>
    <cellStyle name="Input 2 2 2 2 3 7 7" xfId="18396"/>
    <cellStyle name="Input 2 2 2 2 3 8" xfId="3321"/>
    <cellStyle name="Input 2 2 2 2 3 8 2" xfId="6546"/>
    <cellStyle name="Input 2 2 2 2 3 8 3" xfId="9075"/>
    <cellStyle name="Input 2 2 2 2 3 8 4" xfId="11586"/>
    <cellStyle name="Input 2 2 2 2 3 8 5" xfId="13890"/>
    <cellStyle name="Input 2 2 2 2 3 8 6" xfId="16355"/>
    <cellStyle name="Input 2 2 2 2 3 8 7" xfId="18594"/>
    <cellStyle name="Input 2 2 2 2 3 9" xfId="1395"/>
    <cellStyle name="Input 2 2 2 2 3 9 2" xfId="4624"/>
    <cellStyle name="Input 2 2 2 2 3 9 3" xfId="7149"/>
    <cellStyle name="Input 2 2 2 2 3 9 4" xfId="9676"/>
    <cellStyle name="Input 2 2 2 2 3 9 5" xfId="11970"/>
    <cellStyle name="Input 2 2 2 2 3 9 6" xfId="14440"/>
    <cellStyle name="Input 2 2 2 2 3 9 7" xfId="16686"/>
    <cellStyle name="Input 2 2 2 2 30" xfId="21059"/>
    <cellStyle name="Input 2 2 2 2 4" xfId="483"/>
    <cellStyle name="Input 2 2 2 2 4 10" xfId="1055"/>
    <cellStyle name="Input 2 2 2 2 4 10 2" xfId="4304"/>
    <cellStyle name="Input 2 2 2 2 4 10 3" xfId="6846"/>
    <cellStyle name="Input 2 2 2 2 4 10 4" xfId="9377"/>
    <cellStyle name="Input 2 2 2 2 4 10 5" xfId="11702"/>
    <cellStyle name="Input 2 2 2 2 4 10 6" xfId="14163"/>
    <cellStyle name="Input 2 2 2 2 4 10 7" xfId="4067"/>
    <cellStyle name="Input 2 2 2 2 4 11" xfId="3813"/>
    <cellStyle name="Input 2 2 2 2 4 12" xfId="4266"/>
    <cellStyle name="Input 2 2 2 2 4 13" xfId="3524"/>
    <cellStyle name="Input 2 2 2 2 4 14" xfId="14958"/>
    <cellStyle name="Input 2 2 2 2 4 15" xfId="20047"/>
    <cellStyle name="Input 2 2 2 2 4 16" xfId="20128"/>
    <cellStyle name="Input 2 2 2 2 4 2" xfId="1775"/>
    <cellStyle name="Input 2 2 2 2 4 2 2" xfId="5004"/>
    <cellStyle name="Input 2 2 2 2 4 2 3" xfId="7529"/>
    <cellStyle name="Input 2 2 2 2 4 2 4" xfId="10048"/>
    <cellStyle name="Input 2 2 2 2 4 2 5" xfId="12350"/>
    <cellStyle name="Input 2 2 2 2 4 2 6" xfId="14816"/>
    <cellStyle name="Input 2 2 2 2 4 2 7" xfId="17060"/>
    <cellStyle name="Input 2 2 2 2 4 3" xfId="2036"/>
    <cellStyle name="Input 2 2 2 2 4 3 2" xfId="5264"/>
    <cellStyle name="Input 2 2 2 2 4 3 3" xfId="7790"/>
    <cellStyle name="Input 2 2 2 2 4 3 4" xfId="10306"/>
    <cellStyle name="Input 2 2 2 2 4 3 5" xfId="12609"/>
    <cellStyle name="Input 2 2 2 2 4 3 6" xfId="15075"/>
    <cellStyle name="Input 2 2 2 2 4 3 7" xfId="17318"/>
    <cellStyle name="Input 2 2 2 2 4 4" xfId="2281"/>
    <cellStyle name="Input 2 2 2 2 4 4 2" xfId="5508"/>
    <cellStyle name="Input 2 2 2 2 4 4 3" xfId="8035"/>
    <cellStyle name="Input 2 2 2 2 4 4 4" xfId="10549"/>
    <cellStyle name="Input 2 2 2 2 4 4 5" xfId="12853"/>
    <cellStyle name="Input 2 2 2 2 4 4 6" xfId="15317"/>
    <cellStyle name="Input 2 2 2 2 4 4 7" xfId="17561"/>
    <cellStyle name="Input 2 2 2 2 4 5" xfId="2360"/>
    <cellStyle name="Input 2 2 2 2 4 5 2" xfId="5587"/>
    <cellStyle name="Input 2 2 2 2 4 5 3" xfId="8114"/>
    <cellStyle name="Input 2 2 2 2 4 5 4" xfId="10628"/>
    <cellStyle name="Input 2 2 2 2 4 5 5" xfId="12932"/>
    <cellStyle name="Input 2 2 2 2 4 5 6" xfId="15396"/>
    <cellStyle name="Input 2 2 2 2 4 5 7" xfId="17640"/>
    <cellStyle name="Input 2 2 2 2 4 6" xfId="2757"/>
    <cellStyle name="Input 2 2 2 2 4 6 2" xfId="5983"/>
    <cellStyle name="Input 2 2 2 2 4 6 3" xfId="8511"/>
    <cellStyle name="Input 2 2 2 2 4 6 4" xfId="11025"/>
    <cellStyle name="Input 2 2 2 2 4 6 5" xfId="13328"/>
    <cellStyle name="Input 2 2 2 2 4 6 6" xfId="15793"/>
    <cellStyle name="Input 2 2 2 2 4 6 7" xfId="18034"/>
    <cellStyle name="Input 2 2 2 2 4 7" xfId="2392"/>
    <cellStyle name="Input 2 2 2 2 4 7 2" xfId="5619"/>
    <cellStyle name="Input 2 2 2 2 4 7 3" xfId="8146"/>
    <cellStyle name="Input 2 2 2 2 4 7 4" xfId="10660"/>
    <cellStyle name="Input 2 2 2 2 4 7 5" xfId="12964"/>
    <cellStyle name="Input 2 2 2 2 4 7 6" xfId="15428"/>
    <cellStyle name="Input 2 2 2 2 4 7 7" xfId="17672"/>
    <cellStyle name="Input 2 2 2 2 4 8" xfId="3173"/>
    <cellStyle name="Input 2 2 2 2 4 8 2" xfId="6398"/>
    <cellStyle name="Input 2 2 2 2 4 8 3" xfId="8927"/>
    <cellStyle name="Input 2 2 2 2 4 8 4" xfId="11438"/>
    <cellStyle name="Input 2 2 2 2 4 8 5" xfId="13743"/>
    <cellStyle name="Input 2 2 2 2 4 8 6" xfId="16207"/>
    <cellStyle name="Input 2 2 2 2 4 8 7" xfId="18447"/>
    <cellStyle name="Input 2 2 2 2 4 9" xfId="3385"/>
    <cellStyle name="Input 2 2 2 2 4 9 2" xfId="6610"/>
    <cellStyle name="Input 2 2 2 2 4 9 3" xfId="9139"/>
    <cellStyle name="Input 2 2 2 2 4 9 4" xfId="11650"/>
    <cellStyle name="Input 2 2 2 2 4 9 5" xfId="13954"/>
    <cellStyle name="Input 2 2 2 2 4 9 6" xfId="16419"/>
    <cellStyle name="Input 2 2 2 2 4 9 7" xfId="18658"/>
    <cellStyle name="Input 2 2 2 2 5" xfId="645"/>
    <cellStyle name="Input 2 2 2 2 5 10" xfId="1214"/>
    <cellStyle name="Input 2 2 2 2 5 10 2" xfId="4443"/>
    <cellStyle name="Input 2 2 2 2 5 10 3" xfId="6969"/>
    <cellStyle name="Input 2 2 2 2 5 10 4" xfId="9497"/>
    <cellStyle name="Input 2 2 2 2 5 10 5" xfId="11792"/>
    <cellStyle name="Input 2 2 2 2 5 10 6" xfId="14259"/>
    <cellStyle name="Input 2 2 2 2 5 10 7" xfId="16509"/>
    <cellStyle name="Input 2 2 2 2 5 11" xfId="3944"/>
    <cellStyle name="Input 2 2 2 2 5 12" xfId="3770"/>
    <cellStyle name="Input 2 2 2 2 5 13" xfId="9473"/>
    <cellStyle name="Input 2 2 2 2 5 14" xfId="14188"/>
    <cellStyle name="Input 2 2 2 2 5 15" xfId="20492"/>
    <cellStyle name="Input 2 2 2 2 5 16" xfId="20715"/>
    <cellStyle name="Input 2 2 2 2 5 2" xfId="1923"/>
    <cellStyle name="Input 2 2 2 2 5 2 2" xfId="5152"/>
    <cellStyle name="Input 2 2 2 2 5 2 3" xfId="7677"/>
    <cellStyle name="Input 2 2 2 2 5 2 4" xfId="10193"/>
    <cellStyle name="Input 2 2 2 2 5 2 5" xfId="12497"/>
    <cellStyle name="Input 2 2 2 2 5 2 6" xfId="14962"/>
    <cellStyle name="Input 2 2 2 2 5 2 7" xfId="17206"/>
    <cellStyle name="Input 2 2 2 2 5 3" xfId="2169"/>
    <cellStyle name="Input 2 2 2 2 5 3 2" xfId="5396"/>
    <cellStyle name="Input 2 2 2 2 5 3 3" xfId="7923"/>
    <cellStyle name="Input 2 2 2 2 5 3 4" xfId="10437"/>
    <cellStyle name="Input 2 2 2 2 5 3 5" xfId="12741"/>
    <cellStyle name="Input 2 2 2 2 5 3 6" xfId="15205"/>
    <cellStyle name="Input 2 2 2 2 5 3 7" xfId="17449"/>
    <cellStyle name="Input 2 2 2 2 5 4" xfId="2419"/>
    <cellStyle name="Input 2 2 2 2 5 4 2" xfId="5646"/>
    <cellStyle name="Input 2 2 2 2 5 4 3" xfId="8173"/>
    <cellStyle name="Input 2 2 2 2 5 4 4" xfId="10687"/>
    <cellStyle name="Input 2 2 2 2 5 4 5" xfId="12991"/>
    <cellStyle name="Input 2 2 2 2 5 4 6" xfId="15455"/>
    <cellStyle name="Input 2 2 2 2 5 4 7" xfId="17699"/>
    <cellStyle name="Input 2 2 2 2 5 5" xfId="2647"/>
    <cellStyle name="Input 2 2 2 2 5 5 2" xfId="5874"/>
    <cellStyle name="Input 2 2 2 2 5 5 3" xfId="8401"/>
    <cellStyle name="Input 2 2 2 2 5 5 4" xfId="10915"/>
    <cellStyle name="Input 2 2 2 2 5 5 5" xfId="13219"/>
    <cellStyle name="Input 2 2 2 2 5 5 6" xfId="15683"/>
    <cellStyle name="Input 2 2 2 2 5 5 7" xfId="17926"/>
    <cellStyle name="Input 2 2 2 2 5 6" xfId="2877"/>
    <cellStyle name="Input 2 2 2 2 5 6 2" xfId="6103"/>
    <cellStyle name="Input 2 2 2 2 5 6 3" xfId="8631"/>
    <cellStyle name="Input 2 2 2 2 5 6 4" xfId="11144"/>
    <cellStyle name="Input 2 2 2 2 5 6 5" xfId="13448"/>
    <cellStyle name="Input 2 2 2 2 5 6 6" xfId="15911"/>
    <cellStyle name="Input 2 2 2 2 5 6 7" xfId="18154"/>
    <cellStyle name="Input 2 2 2 2 5 7" xfId="3061"/>
    <cellStyle name="Input 2 2 2 2 5 7 2" xfId="6286"/>
    <cellStyle name="Input 2 2 2 2 5 7 3" xfId="8815"/>
    <cellStyle name="Input 2 2 2 2 5 7 4" xfId="11326"/>
    <cellStyle name="Input 2 2 2 2 5 7 5" xfId="13631"/>
    <cellStyle name="Input 2 2 2 2 5 7 6" xfId="16095"/>
    <cellStyle name="Input 2 2 2 2 5 7 7" xfId="18335"/>
    <cellStyle name="Input 2 2 2 2 5 8" xfId="3260"/>
    <cellStyle name="Input 2 2 2 2 5 8 2" xfId="6485"/>
    <cellStyle name="Input 2 2 2 2 5 8 3" xfId="9014"/>
    <cellStyle name="Input 2 2 2 2 5 8 4" xfId="11525"/>
    <cellStyle name="Input 2 2 2 2 5 8 5" xfId="13829"/>
    <cellStyle name="Input 2 2 2 2 5 8 6" xfId="16294"/>
    <cellStyle name="Input 2 2 2 2 5 8 7" xfId="18533"/>
    <cellStyle name="Input 2 2 2 2 5 9" xfId="3215"/>
    <cellStyle name="Input 2 2 2 2 5 9 2" xfId="6440"/>
    <cellStyle name="Input 2 2 2 2 5 9 3" xfId="8969"/>
    <cellStyle name="Input 2 2 2 2 5 9 4" xfId="11480"/>
    <cellStyle name="Input 2 2 2 2 5 9 5" xfId="13784"/>
    <cellStyle name="Input 2 2 2 2 5 9 6" xfId="16249"/>
    <cellStyle name="Input 2 2 2 2 5 9 7" xfId="18488"/>
    <cellStyle name="Input 2 2 2 2 6" xfId="1550"/>
    <cellStyle name="Input 2 2 2 2 6 10" xfId="20714"/>
    <cellStyle name="Input 2 2 2 2 6 2" xfId="4779"/>
    <cellStyle name="Input 2 2 2 2 6 3" xfId="7304"/>
    <cellStyle name="Input 2 2 2 2 6 4" xfId="9830"/>
    <cellStyle name="Input 2 2 2 2 6 5" xfId="12125"/>
    <cellStyle name="Input 2 2 2 2 6 6" xfId="14595"/>
    <cellStyle name="Input 2 2 2 2 6 7" xfId="16839"/>
    <cellStyle name="Input 2 2 2 2 6 8" xfId="20071"/>
    <cellStyle name="Input 2 2 2 2 6 9" xfId="20491"/>
    <cellStyle name="Input 2 2 2 2 7" xfId="1808"/>
    <cellStyle name="Input 2 2 2 2 7 10" xfId="19872"/>
    <cellStyle name="Input 2 2 2 2 7 2" xfId="5037"/>
    <cellStyle name="Input 2 2 2 2 7 3" xfId="7562"/>
    <cellStyle name="Input 2 2 2 2 7 4" xfId="10080"/>
    <cellStyle name="Input 2 2 2 2 7 5" xfId="12383"/>
    <cellStyle name="Input 2 2 2 2 7 6" xfId="14848"/>
    <cellStyle name="Input 2 2 2 2 7 7" xfId="17092"/>
    <cellStyle name="Input 2 2 2 2 7 8" xfId="20014"/>
    <cellStyle name="Input 2 2 2 2 7 9" xfId="20444"/>
    <cellStyle name="Input 2 2 2 2 8" xfId="1617"/>
    <cellStyle name="Input 2 2 2 2 8 10" xfId="20695"/>
    <cellStyle name="Input 2 2 2 2 8 2" xfId="4846"/>
    <cellStyle name="Input 2 2 2 2 8 3" xfId="7371"/>
    <cellStyle name="Input 2 2 2 2 8 4" xfId="9896"/>
    <cellStyle name="Input 2 2 2 2 8 5" xfId="12192"/>
    <cellStyle name="Input 2 2 2 2 8 6" xfId="14660"/>
    <cellStyle name="Input 2 2 2 2 8 7" xfId="16906"/>
    <cellStyle name="Input 2 2 2 2 8 8" xfId="20053"/>
    <cellStyle name="Input 2 2 2 2 8 9" xfId="20480"/>
    <cellStyle name="Input 2 2 2 2 9" xfId="1406"/>
    <cellStyle name="Input 2 2 2 2 9 10" xfId="20865"/>
    <cellStyle name="Input 2 2 2 2 9 2" xfId="4635"/>
    <cellStyle name="Input 2 2 2 2 9 3" xfId="7160"/>
    <cellStyle name="Input 2 2 2 2 9 4" xfId="9687"/>
    <cellStyle name="Input 2 2 2 2 9 5" xfId="11981"/>
    <cellStyle name="Input 2 2 2 2 9 6" xfId="14451"/>
    <cellStyle name="Input 2 2 2 2 9 7" xfId="16697"/>
    <cellStyle name="Input 2 2 2 2 9 8" xfId="20226"/>
    <cellStyle name="Input 2 2 2 2 9 9" xfId="20579"/>
    <cellStyle name="Input 2 2 2 20" xfId="19007"/>
    <cellStyle name="Input 2 2 2 21" xfId="19068"/>
    <cellStyle name="Input 2 2 2 22" xfId="19022"/>
    <cellStyle name="Input 2 2 2 23" xfId="18704"/>
    <cellStyle name="Input 2 2 2 24" xfId="19230"/>
    <cellStyle name="Input 2 2 2 25" xfId="19508"/>
    <cellStyle name="Input 2 2 2 26" xfId="19502"/>
    <cellStyle name="Input 2 2 2 27" xfId="19503"/>
    <cellStyle name="Input 2 2 2 28" xfId="19375"/>
    <cellStyle name="Input 2 2 2 29" xfId="20343"/>
    <cellStyle name="Input 2 2 2 3" xfId="414"/>
    <cellStyle name="Input 2 2 2 3 10" xfId="986"/>
    <cellStyle name="Input 2 2 2 3 10 2" xfId="4249"/>
    <cellStyle name="Input 2 2 2 3 10 3" xfId="6790"/>
    <cellStyle name="Input 2 2 2 3 10 4" xfId="9320"/>
    <cellStyle name="Input 2 2 2 3 10 5" xfId="6696"/>
    <cellStyle name="Input 2 2 2 3 10 6" xfId="14119"/>
    <cellStyle name="Input 2 2 2 3 10 7" xfId="3716"/>
    <cellStyle name="Input 2 2 2 3 11" xfId="3761"/>
    <cellStyle name="Input 2 2 2 3 12" xfId="4415"/>
    <cellStyle name="Input 2 2 2 3 13" xfId="4375"/>
    <cellStyle name="Input 2 2 2 3 14" xfId="4292"/>
    <cellStyle name="Input 2 2 2 3 15" xfId="20040"/>
    <cellStyle name="Input 2 2 2 3 16" xfId="19888"/>
    <cellStyle name="Input 2 2 2 3 2" xfId="1717"/>
    <cellStyle name="Input 2 2 2 3 2 2" xfId="4946"/>
    <cellStyle name="Input 2 2 2 3 2 3" xfId="7471"/>
    <cellStyle name="Input 2 2 2 3 2 4" xfId="9992"/>
    <cellStyle name="Input 2 2 2 3 2 5" xfId="12292"/>
    <cellStyle name="Input 2 2 2 3 2 6" xfId="14759"/>
    <cellStyle name="Input 2 2 2 3 2 7" xfId="17003"/>
    <cellStyle name="Input 2 2 2 3 3" xfId="1504"/>
    <cellStyle name="Input 2 2 2 3 3 2" xfId="4733"/>
    <cellStyle name="Input 2 2 2 3 3 3" xfId="7258"/>
    <cellStyle name="Input 2 2 2 3 3 4" xfId="9785"/>
    <cellStyle name="Input 2 2 2 3 3 5" xfId="12079"/>
    <cellStyle name="Input 2 2 2 3 3 6" xfId="14549"/>
    <cellStyle name="Input 2 2 2 3 3 7" xfId="16795"/>
    <cellStyle name="Input 2 2 2 3 4" xfId="1396"/>
    <cellStyle name="Input 2 2 2 3 4 2" xfId="4625"/>
    <cellStyle name="Input 2 2 2 3 4 3" xfId="7150"/>
    <cellStyle name="Input 2 2 2 3 4 4" xfId="9677"/>
    <cellStyle name="Input 2 2 2 3 4 5" xfId="11971"/>
    <cellStyle name="Input 2 2 2 3 4 6" xfId="14441"/>
    <cellStyle name="Input 2 2 2 3 4 7" xfId="16687"/>
    <cellStyle name="Input 2 2 2 3 5" xfId="1559"/>
    <cellStyle name="Input 2 2 2 3 5 2" xfId="4788"/>
    <cellStyle name="Input 2 2 2 3 5 3" xfId="7313"/>
    <cellStyle name="Input 2 2 2 3 5 4" xfId="9839"/>
    <cellStyle name="Input 2 2 2 3 5 5" xfId="12134"/>
    <cellStyle name="Input 2 2 2 3 5 6" xfId="14604"/>
    <cellStyle name="Input 2 2 2 3 5 7" xfId="16848"/>
    <cellStyle name="Input 2 2 2 3 6" xfId="1458"/>
    <cellStyle name="Input 2 2 2 3 6 2" xfId="4687"/>
    <cellStyle name="Input 2 2 2 3 6 3" xfId="7212"/>
    <cellStyle name="Input 2 2 2 3 6 4" xfId="9739"/>
    <cellStyle name="Input 2 2 2 3 6 5" xfId="12033"/>
    <cellStyle name="Input 2 2 2 3 6 6" xfId="14503"/>
    <cellStyle name="Input 2 2 2 3 6 7" xfId="16749"/>
    <cellStyle name="Input 2 2 2 3 7" xfId="2099"/>
    <cellStyle name="Input 2 2 2 3 7 2" xfId="5327"/>
    <cellStyle name="Input 2 2 2 3 7 3" xfId="7853"/>
    <cellStyle name="Input 2 2 2 3 7 4" xfId="10369"/>
    <cellStyle name="Input 2 2 2 3 7 5" xfId="12672"/>
    <cellStyle name="Input 2 2 2 3 7 6" xfId="15137"/>
    <cellStyle name="Input 2 2 2 3 7 7" xfId="17381"/>
    <cellStyle name="Input 2 2 2 3 8" xfId="2358"/>
    <cellStyle name="Input 2 2 2 3 8 2" xfId="5585"/>
    <cellStyle name="Input 2 2 2 3 8 3" xfId="8112"/>
    <cellStyle name="Input 2 2 2 3 8 4" xfId="10626"/>
    <cellStyle name="Input 2 2 2 3 8 5" xfId="12930"/>
    <cellStyle name="Input 2 2 2 3 8 6" xfId="15394"/>
    <cellStyle name="Input 2 2 2 3 8 7" xfId="17638"/>
    <cellStyle name="Input 2 2 2 3 9" xfId="3040"/>
    <cellStyle name="Input 2 2 2 3 9 2" xfId="6266"/>
    <cellStyle name="Input 2 2 2 3 9 3" xfId="8794"/>
    <cellStyle name="Input 2 2 2 3 9 4" xfId="11306"/>
    <cellStyle name="Input 2 2 2 3 9 5" xfId="13611"/>
    <cellStyle name="Input 2 2 2 3 9 6" xfId="16074"/>
    <cellStyle name="Input 2 2 2 3 9 7" xfId="18316"/>
    <cellStyle name="Input 2 2 2 30" xfId="21058"/>
    <cellStyle name="Input 2 2 2 4" xfId="673"/>
    <cellStyle name="Input 2 2 2 4 10" xfId="1242"/>
    <cellStyle name="Input 2 2 2 4 10 2" xfId="4471"/>
    <cellStyle name="Input 2 2 2 4 10 3" xfId="6997"/>
    <cellStyle name="Input 2 2 2 4 10 4" xfId="9525"/>
    <cellStyle name="Input 2 2 2 4 10 5" xfId="11820"/>
    <cellStyle name="Input 2 2 2 4 10 6" xfId="14287"/>
    <cellStyle name="Input 2 2 2 4 10 7" xfId="16537"/>
    <cellStyle name="Input 2 2 2 4 11" xfId="3972"/>
    <cellStyle name="Input 2 2 2 4 12" xfId="3643"/>
    <cellStyle name="Input 2 2 2 4 13" xfId="6690"/>
    <cellStyle name="Input 2 2 2 4 14" xfId="14123"/>
    <cellStyle name="Input 2 2 2 4 15" xfId="20039"/>
    <cellStyle name="Input 2 2 2 4 16" xfId="19887"/>
    <cellStyle name="Input 2 2 2 4 2" xfId="1951"/>
    <cellStyle name="Input 2 2 2 4 2 2" xfId="5180"/>
    <cellStyle name="Input 2 2 2 4 2 3" xfId="7705"/>
    <cellStyle name="Input 2 2 2 4 2 4" xfId="10221"/>
    <cellStyle name="Input 2 2 2 4 2 5" xfId="12525"/>
    <cellStyle name="Input 2 2 2 4 2 6" xfId="14990"/>
    <cellStyle name="Input 2 2 2 4 2 7" xfId="17234"/>
    <cellStyle name="Input 2 2 2 4 3" xfId="2197"/>
    <cellStyle name="Input 2 2 2 4 3 2" xfId="5424"/>
    <cellStyle name="Input 2 2 2 4 3 3" xfId="7951"/>
    <cellStyle name="Input 2 2 2 4 3 4" xfId="10465"/>
    <cellStyle name="Input 2 2 2 4 3 5" xfId="12769"/>
    <cellStyle name="Input 2 2 2 4 3 6" xfId="15233"/>
    <cellStyle name="Input 2 2 2 4 3 7" xfId="17477"/>
    <cellStyle name="Input 2 2 2 4 4" xfId="2447"/>
    <cellStyle name="Input 2 2 2 4 4 2" xfId="5674"/>
    <cellStyle name="Input 2 2 2 4 4 3" xfId="8201"/>
    <cellStyle name="Input 2 2 2 4 4 4" xfId="10715"/>
    <cellStyle name="Input 2 2 2 4 4 5" xfId="13019"/>
    <cellStyle name="Input 2 2 2 4 4 6" xfId="15483"/>
    <cellStyle name="Input 2 2 2 4 4 7" xfId="17727"/>
    <cellStyle name="Input 2 2 2 4 5" xfId="1814"/>
    <cellStyle name="Input 2 2 2 4 5 2" xfId="5043"/>
    <cellStyle name="Input 2 2 2 4 5 3" xfId="7568"/>
    <cellStyle name="Input 2 2 2 4 5 4" xfId="10085"/>
    <cellStyle name="Input 2 2 2 4 5 5" xfId="12389"/>
    <cellStyle name="Input 2 2 2 4 5 6" xfId="14853"/>
    <cellStyle name="Input 2 2 2 4 5 7" xfId="17098"/>
    <cellStyle name="Input 2 2 2 4 6" xfId="2905"/>
    <cellStyle name="Input 2 2 2 4 6 2" xfId="6131"/>
    <cellStyle name="Input 2 2 2 4 6 3" xfId="8659"/>
    <cellStyle name="Input 2 2 2 4 6 4" xfId="11172"/>
    <cellStyle name="Input 2 2 2 4 6 5" xfId="13476"/>
    <cellStyle name="Input 2 2 2 4 6 6" xfId="15939"/>
    <cellStyle name="Input 2 2 2 4 6 7" xfId="18182"/>
    <cellStyle name="Input 2 2 2 4 7" xfId="3089"/>
    <cellStyle name="Input 2 2 2 4 7 2" xfId="6314"/>
    <cellStyle name="Input 2 2 2 4 7 3" xfId="8843"/>
    <cellStyle name="Input 2 2 2 4 7 4" xfId="11354"/>
    <cellStyle name="Input 2 2 2 4 7 5" xfId="13659"/>
    <cellStyle name="Input 2 2 2 4 7 6" xfId="16123"/>
    <cellStyle name="Input 2 2 2 4 7 7" xfId="18363"/>
    <cellStyle name="Input 2 2 2 4 8" xfId="3288"/>
    <cellStyle name="Input 2 2 2 4 8 2" xfId="6513"/>
    <cellStyle name="Input 2 2 2 4 8 3" xfId="9042"/>
    <cellStyle name="Input 2 2 2 4 8 4" xfId="11553"/>
    <cellStyle name="Input 2 2 2 4 8 5" xfId="13857"/>
    <cellStyle name="Input 2 2 2 4 8 6" xfId="16322"/>
    <cellStyle name="Input 2 2 2 4 8 7" xfId="18561"/>
    <cellStyle name="Input 2 2 2 4 9" xfId="1343"/>
    <cellStyle name="Input 2 2 2 4 9 2" xfId="4572"/>
    <cellStyle name="Input 2 2 2 4 9 3" xfId="7098"/>
    <cellStyle name="Input 2 2 2 4 9 4" xfId="9626"/>
    <cellStyle name="Input 2 2 2 4 9 5" xfId="11920"/>
    <cellStyle name="Input 2 2 2 4 9 6" xfId="14388"/>
    <cellStyle name="Input 2 2 2 4 9 7" xfId="16637"/>
    <cellStyle name="Input 2 2 2 5" xfId="667"/>
    <cellStyle name="Input 2 2 2 5 10" xfId="1236"/>
    <cellStyle name="Input 2 2 2 5 10 2" xfId="4465"/>
    <cellStyle name="Input 2 2 2 5 10 3" xfId="6991"/>
    <cellStyle name="Input 2 2 2 5 10 4" xfId="9519"/>
    <cellStyle name="Input 2 2 2 5 10 5" xfId="11814"/>
    <cellStyle name="Input 2 2 2 5 10 6" xfId="14281"/>
    <cellStyle name="Input 2 2 2 5 10 7" xfId="16531"/>
    <cellStyle name="Input 2 2 2 5 11" xfId="3966"/>
    <cellStyle name="Input 2 2 2 5 12" xfId="4326"/>
    <cellStyle name="Input 2 2 2 5 13" xfId="3502"/>
    <cellStyle name="Input 2 2 2 5 14" xfId="11779"/>
    <cellStyle name="Input 2 2 2 5 15" xfId="20050"/>
    <cellStyle name="Input 2 2 2 5 16" xfId="20692"/>
    <cellStyle name="Input 2 2 2 5 2" xfId="1945"/>
    <cellStyle name="Input 2 2 2 5 2 2" xfId="5174"/>
    <cellStyle name="Input 2 2 2 5 2 3" xfId="7699"/>
    <cellStyle name="Input 2 2 2 5 2 4" xfId="10215"/>
    <cellStyle name="Input 2 2 2 5 2 5" xfId="12519"/>
    <cellStyle name="Input 2 2 2 5 2 6" xfId="14984"/>
    <cellStyle name="Input 2 2 2 5 2 7" xfId="17228"/>
    <cellStyle name="Input 2 2 2 5 3" xfId="2191"/>
    <cellStyle name="Input 2 2 2 5 3 2" xfId="5418"/>
    <cellStyle name="Input 2 2 2 5 3 3" xfId="7945"/>
    <cellStyle name="Input 2 2 2 5 3 4" xfId="10459"/>
    <cellStyle name="Input 2 2 2 5 3 5" xfId="12763"/>
    <cellStyle name="Input 2 2 2 5 3 6" xfId="15227"/>
    <cellStyle name="Input 2 2 2 5 3 7" xfId="17471"/>
    <cellStyle name="Input 2 2 2 5 4" xfId="2441"/>
    <cellStyle name="Input 2 2 2 5 4 2" xfId="5668"/>
    <cellStyle name="Input 2 2 2 5 4 3" xfId="8195"/>
    <cellStyle name="Input 2 2 2 5 4 4" xfId="10709"/>
    <cellStyle name="Input 2 2 2 5 4 5" xfId="13013"/>
    <cellStyle name="Input 2 2 2 5 4 6" xfId="15477"/>
    <cellStyle name="Input 2 2 2 5 4 7" xfId="17721"/>
    <cellStyle name="Input 2 2 2 5 5" xfId="2058"/>
    <cellStyle name="Input 2 2 2 5 5 2" xfId="5286"/>
    <cellStyle name="Input 2 2 2 5 5 3" xfId="7812"/>
    <cellStyle name="Input 2 2 2 5 5 4" xfId="10328"/>
    <cellStyle name="Input 2 2 2 5 5 5" xfId="12631"/>
    <cellStyle name="Input 2 2 2 5 5 6" xfId="15097"/>
    <cellStyle name="Input 2 2 2 5 5 7" xfId="17340"/>
    <cellStyle name="Input 2 2 2 5 6" xfId="2899"/>
    <cellStyle name="Input 2 2 2 5 6 2" xfId="6125"/>
    <cellStyle name="Input 2 2 2 5 6 3" xfId="8653"/>
    <cellStyle name="Input 2 2 2 5 6 4" xfId="11166"/>
    <cellStyle name="Input 2 2 2 5 6 5" xfId="13470"/>
    <cellStyle name="Input 2 2 2 5 6 6" xfId="15933"/>
    <cellStyle name="Input 2 2 2 5 6 7" xfId="18176"/>
    <cellStyle name="Input 2 2 2 5 7" xfId="3083"/>
    <cellStyle name="Input 2 2 2 5 7 2" xfId="6308"/>
    <cellStyle name="Input 2 2 2 5 7 3" xfId="8837"/>
    <cellStyle name="Input 2 2 2 5 7 4" xfId="11348"/>
    <cellStyle name="Input 2 2 2 5 7 5" xfId="13653"/>
    <cellStyle name="Input 2 2 2 5 7 6" xfId="16117"/>
    <cellStyle name="Input 2 2 2 5 7 7" xfId="18357"/>
    <cellStyle name="Input 2 2 2 5 8" xfId="3282"/>
    <cellStyle name="Input 2 2 2 5 8 2" xfId="6507"/>
    <cellStyle name="Input 2 2 2 5 8 3" xfId="9036"/>
    <cellStyle name="Input 2 2 2 5 8 4" xfId="11547"/>
    <cellStyle name="Input 2 2 2 5 8 5" xfId="13851"/>
    <cellStyle name="Input 2 2 2 5 8 6" xfId="16316"/>
    <cellStyle name="Input 2 2 2 5 8 7" xfId="18555"/>
    <cellStyle name="Input 2 2 2 5 9" xfId="3377"/>
    <cellStyle name="Input 2 2 2 5 9 2" xfId="6602"/>
    <cellStyle name="Input 2 2 2 5 9 3" xfId="9131"/>
    <cellStyle name="Input 2 2 2 5 9 4" xfId="11642"/>
    <cellStyle name="Input 2 2 2 5 9 5" xfId="13946"/>
    <cellStyle name="Input 2 2 2 5 9 6" xfId="16411"/>
    <cellStyle name="Input 2 2 2 5 9 7" xfId="18650"/>
    <cellStyle name="Input 2 2 2 6" xfId="696"/>
    <cellStyle name="Input 2 2 2 6 10" xfId="1265"/>
    <cellStyle name="Input 2 2 2 6 10 2" xfId="4494"/>
    <cellStyle name="Input 2 2 2 6 10 3" xfId="7020"/>
    <cellStyle name="Input 2 2 2 6 10 4" xfId="9548"/>
    <cellStyle name="Input 2 2 2 6 10 5" xfId="11843"/>
    <cellStyle name="Input 2 2 2 6 10 6" xfId="14310"/>
    <cellStyle name="Input 2 2 2 6 10 7" xfId="16560"/>
    <cellStyle name="Input 2 2 2 6 11" xfId="3995"/>
    <cellStyle name="Input 2 2 2 6 12" xfId="3493"/>
    <cellStyle name="Input 2 2 2 6 13" xfId="6801"/>
    <cellStyle name="Input 2 2 2 6 14" xfId="3691"/>
    <cellStyle name="Input 2 2 2 6 15" xfId="20365"/>
    <cellStyle name="Input 2 2 2 6 16" xfId="20374"/>
    <cellStyle name="Input 2 2 2 6 2" xfId="1974"/>
    <cellStyle name="Input 2 2 2 6 2 2" xfId="5203"/>
    <cellStyle name="Input 2 2 2 6 2 3" xfId="7728"/>
    <cellStyle name="Input 2 2 2 6 2 4" xfId="10244"/>
    <cellStyle name="Input 2 2 2 6 2 5" xfId="12548"/>
    <cellStyle name="Input 2 2 2 6 2 6" xfId="15013"/>
    <cellStyle name="Input 2 2 2 6 2 7" xfId="17257"/>
    <cellStyle name="Input 2 2 2 6 3" xfId="2220"/>
    <cellStyle name="Input 2 2 2 6 3 2" xfId="5447"/>
    <cellStyle name="Input 2 2 2 6 3 3" xfId="7974"/>
    <cellStyle name="Input 2 2 2 6 3 4" xfId="10488"/>
    <cellStyle name="Input 2 2 2 6 3 5" xfId="12792"/>
    <cellStyle name="Input 2 2 2 6 3 6" xfId="15256"/>
    <cellStyle name="Input 2 2 2 6 3 7" xfId="17500"/>
    <cellStyle name="Input 2 2 2 6 4" xfId="2470"/>
    <cellStyle name="Input 2 2 2 6 4 2" xfId="5697"/>
    <cellStyle name="Input 2 2 2 6 4 3" xfId="8224"/>
    <cellStyle name="Input 2 2 2 6 4 4" xfId="10738"/>
    <cellStyle name="Input 2 2 2 6 4 5" xfId="13042"/>
    <cellStyle name="Input 2 2 2 6 4 6" xfId="15506"/>
    <cellStyle name="Input 2 2 2 6 4 7" xfId="17750"/>
    <cellStyle name="Input 2 2 2 6 5" xfId="2698"/>
    <cellStyle name="Input 2 2 2 6 5 2" xfId="5924"/>
    <cellStyle name="Input 2 2 2 6 5 3" xfId="8452"/>
    <cellStyle name="Input 2 2 2 6 5 4" xfId="10966"/>
    <cellStyle name="Input 2 2 2 6 5 5" xfId="13269"/>
    <cellStyle name="Input 2 2 2 6 5 6" xfId="15734"/>
    <cellStyle name="Input 2 2 2 6 5 7" xfId="17975"/>
    <cellStyle name="Input 2 2 2 6 6" xfId="2928"/>
    <cellStyle name="Input 2 2 2 6 6 2" xfId="6154"/>
    <cellStyle name="Input 2 2 2 6 6 3" xfId="8682"/>
    <cellStyle name="Input 2 2 2 6 6 4" xfId="11195"/>
    <cellStyle name="Input 2 2 2 6 6 5" xfId="13499"/>
    <cellStyle name="Input 2 2 2 6 6 6" xfId="15962"/>
    <cellStyle name="Input 2 2 2 6 6 7" xfId="18205"/>
    <cellStyle name="Input 2 2 2 6 7" xfId="3112"/>
    <cellStyle name="Input 2 2 2 6 7 2" xfId="6337"/>
    <cellStyle name="Input 2 2 2 6 7 3" xfId="8866"/>
    <cellStyle name="Input 2 2 2 6 7 4" xfId="11377"/>
    <cellStyle name="Input 2 2 2 6 7 5" xfId="13682"/>
    <cellStyle name="Input 2 2 2 6 7 6" xfId="16146"/>
    <cellStyle name="Input 2 2 2 6 7 7" xfId="18386"/>
    <cellStyle name="Input 2 2 2 6 8" xfId="3311"/>
    <cellStyle name="Input 2 2 2 6 8 2" xfId="6536"/>
    <cellStyle name="Input 2 2 2 6 8 3" xfId="9065"/>
    <cellStyle name="Input 2 2 2 6 8 4" xfId="11576"/>
    <cellStyle name="Input 2 2 2 6 8 5" xfId="13880"/>
    <cellStyle name="Input 2 2 2 6 8 6" xfId="16345"/>
    <cellStyle name="Input 2 2 2 6 8 7" xfId="18584"/>
    <cellStyle name="Input 2 2 2 6 9" xfId="3244"/>
    <cellStyle name="Input 2 2 2 6 9 2" xfId="6469"/>
    <cellStyle name="Input 2 2 2 6 9 3" xfId="8998"/>
    <cellStyle name="Input 2 2 2 6 9 4" xfId="11509"/>
    <cellStyle name="Input 2 2 2 6 9 5" xfId="13813"/>
    <cellStyle name="Input 2 2 2 6 9 6" xfId="16278"/>
    <cellStyle name="Input 2 2 2 6 9 7" xfId="18517"/>
    <cellStyle name="Input 2 2 2 7" xfId="1495"/>
    <cellStyle name="Input 2 2 2 7 10" xfId="20457"/>
    <cellStyle name="Input 2 2 2 7 2" xfId="4724"/>
    <cellStyle name="Input 2 2 2 7 3" xfId="7249"/>
    <cellStyle name="Input 2 2 2 7 4" xfId="9776"/>
    <cellStyle name="Input 2 2 2 7 5" xfId="12070"/>
    <cellStyle name="Input 2 2 2 7 6" xfId="14540"/>
    <cellStyle name="Input 2 2 2 7 7" xfId="16786"/>
    <cellStyle name="Input 2 2 2 7 8" xfId="19997"/>
    <cellStyle name="Input 2 2 2 7 9" xfId="20432"/>
    <cellStyle name="Input 2 2 2 8" xfId="1466"/>
    <cellStyle name="Input 2 2 2 8 10" xfId="20768"/>
    <cellStyle name="Input 2 2 2 8 2" xfId="4695"/>
    <cellStyle name="Input 2 2 2 8 3" xfId="7220"/>
    <cellStyle name="Input 2 2 2 8 4" xfId="9747"/>
    <cellStyle name="Input 2 2 2 8 5" xfId="12041"/>
    <cellStyle name="Input 2 2 2 8 6" xfId="14511"/>
    <cellStyle name="Input 2 2 2 8 7" xfId="16757"/>
    <cellStyle name="Input 2 2 2 8 8" xfId="20127"/>
    <cellStyle name="Input 2 2 2 8 9" xfId="20512"/>
    <cellStyle name="Input 2 2 2 9" xfId="2320"/>
    <cellStyle name="Input 2 2 2 9 10" xfId="20200"/>
    <cellStyle name="Input 2 2 2 9 2" xfId="5547"/>
    <cellStyle name="Input 2 2 2 9 3" xfId="8074"/>
    <cellStyle name="Input 2 2 2 9 4" xfId="10588"/>
    <cellStyle name="Input 2 2 2 9 5" xfId="12892"/>
    <cellStyle name="Input 2 2 2 9 6" xfId="15356"/>
    <cellStyle name="Input 2 2 2 9 7" xfId="17600"/>
    <cellStyle name="Input 2 2 2 9 8" xfId="19934"/>
    <cellStyle name="Input 2 2 2 9 9" xfId="20380"/>
    <cellStyle name="Input 2 2 20" xfId="18835"/>
    <cellStyle name="Input 2 2 21" xfId="19003"/>
    <cellStyle name="Input 2 2 22" xfId="19052"/>
    <cellStyle name="Input 2 2 23" xfId="18729"/>
    <cellStyle name="Input 2 2 24" xfId="19128"/>
    <cellStyle name="Input 2 2 25" xfId="19302"/>
    <cellStyle name="Input 2 2 26" xfId="19496"/>
    <cellStyle name="Input 2 2 27" xfId="19526"/>
    <cellStyle name="Input 2 2 28" xfId="19327"/>
    <cellStyle name="Input 2 2 29" xfId="20344"/>
    <cellStyle name="Input 2 2 3" xfId="240"/>
    <cellStyle name="Input 2 2 3 10" xfId="2152"/>
    <cellStyle name="Input 2 2 3 10 2" xfId="5380"/>
    <cellStyle name="Input 2 2 3 10 3" xfId="7906"/>
    <cellStyle name="Input 2 2 3 10 4" xfId="10422"/>
    <cellStyle name="Input 2 2 3 10 5" xfId="12725"/>
    <cellStyle name="Input 2 2 3 10 6" xfId="15190"/>
    <cellStyle name="Input 2 2 3 10 7" xfId="17434"/>
    <cellStyle name="Input 2 2 3 11" xfId="2820"/>
    <cellStyle name="Input 2 2 3 11 2" xfId="6046"/>
    <cellStyle name="Input 2 2 3 11 3" xfId="8574"/>
    <cellStyle name="Input 2 2 3 11 4" xfId="11087"/>
    <cellStyle name="Input 2 2 3 11 5" xfId="13391"/>
    <cellStyle name="Input 2 2 3 11 6" xfId="15854"/>
    <cellStyle name="Input 2 2 3 11 7" xfId="18097"/>
    <cellStyle name="Input 2 2 3 12" xfId="3041"/>
    <cellStyle name="Input 2 2 3 12 2" xfId="6267"/>
    <cellStyle name="Input 2 2 3 12 3" xfId="8795"/>
    <cellStyle name="Input 2 2 3 12 4" xfId="11307"/>
    <cellStyle name="Input 2 2 3 12 5" xfId="13612"/>
    <cellStyle name="Input 2 2 3 12 6" xfId="16075"/>
    <cellStyle name="Input 2 2 3 12 7" xfId="18317"/>
    <cellStyle name="Input 2 2 3 13" xfId="827"/>
    <cellStyle name="Input 2 2 3 13 2" xfId="4112"/>
    <cellStyle name="Input 2 2 3 13 3" xfId="6671"/>
    <cellStyle name="Input 2 2 3 13 4" xfId="9199"/>
    <cellStyle name="Input 2 2 3 13 5" xfId="6918"/>
    <cellStyle name="Input 2 2 3 13 6" xfId="14026"/>
    <cellStyle name="Input 2 2 3 13 7" xfId="11774"/>
    <cellStyle name="Input 2 2 3 14" xfId="3793"/>
    <cellStyle name="Input 2 2 3 15" xfId="3508"/>
    <cellStyle name="Input 2 2 3 16" xfId="9448"/>
    <cellStyle name="Input 2 2 3 17" xfId="9406"/>
    <cellStyle name="Input 2 2 3 18" xfId="18864"/>
    <cellStyle name="Input 2 2 3 19" xfId="19041"/>
    <cellStyle name="Input 2 2 3 2" xfId="538"/>
    <cellStyle name="Input 2 2 3 2 10" xfId="1109"/>
    <cellStyle name="Input 2 2 3 2 10 2" xfId="4352"/>
    <cellStyle name="Input 2 2 3 2 10 3" xfId="6891"/>
    <cellStyle name="Input 2 2 3 2 10 4" xfId="9420"/>
    <cellStyle name="Input 2 2 3 2 10 5" xfId="11737"/>
    <cellStyle name="Input 2 2 3 2 10 6" xfId="14200"/>
    <cellStyle name="Input 2 2 3 2 10 7" xfId="16481"/>
    <cellStyle name="Input 2 2 3 2 11" xfId="3863"/>
    <cellStyle name="Input 2 2 3 2 12" xfId="3658"/>
    <cellStyle name="Input 2 2 3 2 13" xfId="6830"/>
    <cellStyle name="Input 2 2 3 2 14" xfId="14213"/>
    <cellStyle name="Input 2 2 3 2 15" xfId="20042"/>
    <cellStyle name="Input 2 2 3 2 16" xfId="20215"/>
    <cellStyle name="Input 2 2 3 2 2" xfId="1827"/>
    <cellStyle name="Input 2 2 3 2 2 2" xfId="5056"/>
    <cellStyle name="Input 2 2 3 2 2 3" xfId="7581"/>
    <cellStyle name="Input 2 2 3 2 2 4" xfId="10098"/>
    <cellStyle name="Input 2 2 3 2 2 5" xfId="12402"/>
    <cellStyle name="Input 2 2 3 2 2 6" xfId="14866"/>
    <cellStyle name="Input 2 2 3 2 2 7" xfId="17111"/>
    <cellStyle name="Input 2 2 3 2 3" xfId="2076"/>
    <cellStyle name="Input 2 2 3 2 3 2" xfId="5304"/>
    <cellStyle name="Input 2 2 3 2 3 3" xfId="7830"/>
    <cellStyle name="Input 2 2 3 2 3 4" xfId="10346"/>
    <cellStyle name="Input 2 2 3 2 3 5" xfId="12649"/>
    <cellStyle name="Input 2 2 3 2 3 6" xfId="15115"/>
    <cellStyle name="Input 2 2 3 2 3 7" xfId="17358"/>
    <cellStyle name="Input 2 2 3 2 4" xfId="2332"/>
    <cellStyle name="Input 2 2 3 2 4 2" xfId="5559"/>
    <cellStyle name="Input 2 2 3 2 4 3" xfId="8086"/>
    <cellStyle name="Input 2 2 3 2 4 4" xfId="10600"/>
    <cellStyle name="Input 2 2 3 2 4 5" xfId="12904"/>
    <cellStyle name="Input 2 2 3 2 4 6" xfId="15368"/>
    <cellStyle name="Input 2 2 3 2 4 7" xfId="17612"/>
    <cellStyle name="Input 2 2 3 2 5" xfId="2618"/>
    <cellStyle name="Input 2 2 3 2 5 2" xfId="5845"/>
    <cellStyle name="Input 2 2 3 2 5 3" xfId="8372"/>
    <cellStyle name="Input 2 2 3 2 5 4" xfId="10886"/>
    <cellStyle name="Input 2 2 3 2 5 5" xfId="13190"/>
    <cellStyle name="Input 2 2 3 2 5 6" xfId="15654"/>
    <cellStyle name="Input 2 2 3 2 5 7" xfId="17897"/>
    <cellStyle name="Input 2 2 3 2 6" xfId="2802"/>
    <cellStyle name="Input 2 2 3 2 6 2" xfId="6028"/>
    <cellStyle name="Input 2 2 3 2 6 3" xfId="8556"/>
    <cellStyle name="Input 2 2 3 2 6 4" xfId="11069"/>
    <cellStyle name="Input 2 2 3 2 6 5" xfId="13373"/>
    <cellStyle name="Input 2 2 3 2 6 6" xfId="15837"/>
    <cellStyle name="Input 2 2 3 2 6 7" xfId="18079"/>
    <cellStyle name="Input 2 2 3 2 7" xfId="2998"/>
    <cellStyle name="Input 2 2 3 2 7 2" xfId="6224"/>
    <cellStyle name="Input 2 2 3 2 7 3" xfId="8752"/>
    <cellStyle name="Input 2 2 3 2 7 4" xfId="11265"/>
    <cellStyle name="Input 2 2 3 2 7 5" xfId="13569"/>
    <cellStyle name="Input 2 2 3 2 7 6" xfId="16032"/>
    <cellStyle name="Input 2 2 3 2 7 7" xfId="18275"/>
    <cellStyle name="Input 2 2 3 2 8" xfId="3206"/>
    <cellStyle name="Input 2 2 3 2 8 2" xfId="6431"/>
    <cellStyle name="Input 2 2 3 2 8 3" xfId="8960"/>
    <cellStyle name="Input 2 2 3 2 8 4" xfId="11471"/>
    <cellStyle name="Input 2 2 3 2 8 5" xfId="13775"/>
    <cellStyle name="Input 2 2 3 2 8 6" xfId="16240"/>
    <cellStyle name="Input 2 2 3 2 8 7" xfId="18479"/>
    <cellStyle name="Input 2 2 3 2 9" xfId="3380"/>
    <cellStyle name="Input 2 2 3 2 9 2" xfId="6605"/>
    <cellStyle name="Input 2 2 3 2 9 3" xfId="9134"/>
    <cellStyle name="Input 2 2 3 2 9 4" xfId="11645"/>
    <cellStyle name="Input 2 2 3 2 9 5" xfId="13949"/>
    <cellStyle name="Input 2 2 3 2 9 6" xfId="16414"/>
    <cellStyle name="Input 2 2 3 2 9 7" xfId="18653"/>
    <cellStyle name="Input 2 2 3 20" xfId="19034"/>
    <cellStyle name="Input 2 2 3 21" xfId="18705"/>
    <cellStyle name="Input 2 2 3 22" xfId="19020"/>
    <cellStyle name="Input 2 2 3 23" xfId="18739"/>
    <cellStyle name="Input 2 2 3 24" xfId="19232"/>
    <cellStyle name="Input 2 2 3 25" xfId="19510"/>
    <cellStyle name="Input 2 2 3 26" xfId="19396"/>
    <cellStyle name="Input 2 2 3 27" xfId="19299"/>
    <cellStyle name="Input 2 2 3 28" xfId="19285"/>
    <cellStyle name="Input 2 2 3 29" xfId="20218"/>
    <cellStyle name="Input 2 2 3 3" xfId="455"/>
    <cellStyle name="Input 2 2 3 3 10" xfId="1027"/>
    <cellStyle name="Input 2 2 3 3 10 2" xfId="4284"/>
    <cellStyle name="Input 2 2 3 3 10 3" xfId="6824"/>
    <cellStyle name="Input 2 2 3 3 10 4" xfId="9353"/>
    <cellStyle name="Input 2 2 3 3 10 5" xfId="3943"/>
    <cellStyle name="Input 2 2 3 3 10 6" xfId="14148"/>
    <cellStyle name="Input 2 2 3 3 10 7" xfId="9405"/>
    <cellStyle name="Input 2 2 3 3 11" xfId="3792"/>
    <cellStyle name="Input 2 2 3 3 12" xfId="3881"/>
    <cellStyle name="Input 2 2 3 3 13" xfId="7390"/>
    <cellStyle name="Input 2 2 3 3 14" xfId="3668"/>
    <cellStyle name="Input 2 2 3 3 15" xfId="20038"/>
    <cellStyle name="Input 2 2 3 3 16" xfId="20099"/>
    <cellStyle name="Input 2 2 3 3 2" xfId="1754"/>
    <cellStyle name="Input 2 2 3 3 2 2" xfId="4983"/>
    <cellStyle name="Input 2 2 3 3 2 3" xfId="7508"/>
    <cellStyle name="Input 2 2 3 3 2 4" xfId="10027"/>
    <cellStyle name="Input 2 2 3 3 2 5" xfId="12329"/>
    <cellStyle name="Input 2 2 3 3 2 6" xfId="14795"/>
    <cellStyle name="Input 2 2 3 3 2 7" xfId="17039"/>
    <cellStyle name="Input 2 2 3 3 3" xfId="1346"/>
    <cellStyle name="Input 2 2 3 3 3 2" xfId="4575"/>
    <cellStyle name="Input 2 2 3 3 3 3" xfId="7101"/>
    <cellStyle name="Input 2 2 3 3 3 4" xfId="9629"/>
    <cellStyle name="Input 2 2 3 3 3 5" xfId="11923"/>
    <cellStyle name="Input 2 2 3 3 3 6" xfId="14391"/>
    <cellStyle name="Input 2 2 3 3 3 7" xfId="16640"/>
    <cellStyle name="Input 2 2 3 3 4" xfId="1664"/>
    <cellStyle name="Input 2 2 3 3 4 2" xfId="4893"/>
    <cellStyle name="Input 2 2 3 3 4 3" xfId="7418"/>
    <cellStyle name="Input 2 2 3 3 4 4" xfId="9940"/>
    <cellStyle name="Input 2 2 3 3 4 5" xfId="12239"/>
    <cellStyle name="Input 2 2 3 3 4 6" xfId="14706"/>
    <cellStyle name="Input 2 2 3 3 4 7" xfId="16951"/>
    <cellStyle name="Input 2 2 3 3 5" xfId="1892"/>
    <cellStyle name="Input 2 2 3 3 5 2" xfId="5121"/>
    <cellStyle name="Input 2 2 3 3 5 3" xfId="7646"/>
    <cellStyle name="Input 2 2 3 3 5 4" xfId="10163"/>
    <cellStyle name="Input 2 2 3 3 5 5" xfId="12467"/>
    <cellStyle name="Input 2 2 3 3 5 6" xfId="14931"/>
    <cellStyle name="Input 2 2 3 3 5 7" xfId="17176"/>
    <cellStyle name="Input 2 2 3 3 6" xfId="2337"/>
    <cellStyle name="Input 2 2 3 3 6 2" xfId="5564"/>
    <cellStyle name="Input 2 2 3 3 6 3" xfId="8091"/>
    <cellStyle name="Input 2 2 3 3 6 4" xfId="10605"/>
    <cellStyle name="Input 2 2 3 3 6 5" xfId="12909"/>
    <cellStyle name="Input 2 2 3 3 6 6" xfId="15373"/>
    <cellStyle name="Input 2 2 3 3 6 7" xfId="17617"/>
    <cellStyle name="Input 2 2 3 3 7" xfId="2594"/>
    <cellStyle name="Input 2 2 3 3 7 2" xfId="5821"/>
    <cellStyle name="Input 2 2 3 3 7 3" xfId="8348"/>
    <cellStyle name="Input 2 2 3 3 7 4" xfId="10862"/>
    <cellStyle name="Input 2 2 3 3 7 5" xfId="13166"/>
    <cellStyle name="Input 2 2 3 3 7 6" xfId="15630"/>
    <cellStyle name="Input 2 2 3 3 7 7" xfId="17873"/>
    <cellStyle name="Input 2 2 3 3 8" xfId="2112"/>
    <cellStyle name="Input 2 2 3 3 8 2" xfId="5340"/>
    <cellStyle name="Input 2 2 3 3 8 3" xfId="7866"/>
    <cellStyle name="Input 2 2 3 3 8 4" xfId="10382"/>
    <cellStyle name="Input 2 2 3 3 8 5" xfId="12685"/>
    <cellStyle name="Input 2 2 3 3 8 6" xfId="15150"/>
    <cellStyle name="Input 2 2 3 3 8 7" xfId="17394"/>
    <cellStyle name="Input 2 2 3 3 9" xfId="3005"/>
    <cellStyle name="Input 2 2 3 3 9 2" xfId="6231"/>
    <cellStyle name="Input 2 2 3 3 9 3" xfId="8759"/>
    <cellStyle name="Input 2 2 3 3 9 4" xfId="11272"/>
    <cellStyle name="Input 2 2 3 3 9 5" xfId="13576"/>
    <cellStyle name="Input 2 2 3 3 9 6" xfId="16039"/>
    <cellStyle name="Input 2 2 3 3 9 7" xfId="18282"/>
    <cellStyle name="Input 2 2 3 30" xfId="21060"/>
    <cellStyle name="Input 2 2 3 4" xfId="381"/>
    <cellStyle name="Input 2 2 3 4 10" xfId="954"/>
    <cellStyle name="Input 2 2 3 4 10 2" xfId="4217"/>
    <cellStyle name="Input 2 2 3 4 10 3" xfId="6758"/>
    <cellStyle name="Input 2 2 3 4 10 4" xfId="9288"/>
    <cellStyle name="Input 2 2 3 4 10 5" xfId="3506"/>
    <cellStyle name="Input 2 2 3 4 10 6" xfId="14087"/>
    <cellStyle name="Input 2 2 3 4 10 7" xfId="3615"/>
    <cellStyle name="Input 2 2 3 4 11" xfId="3728"/>
    <cellStyle name="Input 2 2 3 4 12" xfId="4161"/>
    <cellStyle name="Input 2 2 3 4 13" xfId="11324"/>
    <cellStyle name="Input 2 2 3 4 14" xfId="9229"/>
    <cellStyle name="Input 2 2 3 4 15" xfId="19926"/>
    <cellStyle name="Input 2 2 3 4 16" xfId="19835"/>
    <cellStyle name="Input 2 2 3 4 2" xfId="1684"/>
    <cellStyle name="Input 2 2 3 4 2 2" xfId="4913"/>
    <cellStyle name="Input 2 2 3 4 2 3" xfId="7438"/>
    <cellStyle name="Input 2 2 3 4 2 4" xfId="9960"/>
    <cellStyle name="Input 2 2 3 4 2 5" xfId="12259"/>
    <cellStyle name="Input 2 2 3 4 2 6" xfId="14726"/>
    <cellStyle name="Input 2 2 3 4 2 7" xfId="16971"/>
    <cellStyle name="Input 2 2 3 4 3" xfId="1530"/>
    <cellStyle name="Input 2 2 3 4 3 2" xfId="4759"/>
    <cellStyle name="Input 2 2 3 4 3 3" xfId="7284"/>
    <cellStyle name="Input 2 2 3 4 3 4" xfId="9810"/>
    <cellStyle name="Input 2 2 3 4 3 5" xfId="12105"/>
    <cellStyle name="Input 2 2 3 4 3 6" xfId="14575"/>
    <cellStyle name="Input 2 2 3 4 3 7" xfId="16820"/>
    <cellStyle name="Input 2 2 3 4 4" xfId="1626"/>
    <cellStyle name="Input 2 2 3 4 4 2" xfId="4855"/>
    <cellStyle name="Input 2 2 3 4 4 3" xfId="7380"/>
    <cellStyle name="Input 2 2 3 4 4 4" xfId="9905"/>
    <cellStyle name="Input 2 2 3 4 4 5" xfId="12201"/>
    <cellStyle name="Input 2 2 3 4 4 6" xfId="14669"/>
    <cellStyle name="Input 2 2 3 4 4 7" xfId="16915"/>
    <cellStyle name="Input 2 2 3 4 5" xfId="2551"/>
    <cellStyle name="Input 2 2 3 4 5 2" xfId="5778"/>
    <cellStyle name="Input 2 2 3 4 5 3" xfId="8305"/>
    <cellStyle name="Input 2 2 3 4 5 4" xfId="10819"/>
    <cellStyle name="Input 2 2 3 4 5 5" xfId="13123"/>
    <cellStyle name="Input 2 2 3 4 5 6" xfId="15587"/>
    <cellStyle name="Input 2 2 3 4 5 7" xfId="17831"/>
    <cellStyle name="Input 2 2 3 4 6" xfId="2601"/>
    <cellStyle name="Input 2 2 3 4 6 2" xfId="5828"/>
    <cellStyle name="Input 2 2 3 4 6 3" xfId="8355"/>
    <cellStyle name="Input 2 2 3 4 6 4" xfId="10869"/>
    <cellStyle name="Input 2 2 3 4 6 5" xfId="13173"/>
    <cellStyle name="Input 2 2 3 4 6 6" xfId="15637"/>
    <cellStyle name="Input 2 2 3 4 6 7" xfId="17880"/>
    <cellStyle name="Input 2 2 3 4 7" xfId="1650"/>
    <cellStyle name="Input 2 2 3 4 7 2" xfId="4879"/>
    <cellStyle name="Input 2 2 3 4 7 3" xfId="7404"/>
    <cellStyle name="Input 2 2 3 4 7 4" xfId="9926"/>
    <cellStyle name="Input 2 2 3 4 7 5" xfId="12225"/>
    <cellStyle name="Input 2 2 3 4 7 6" xfId="14692"/>
    <cellStyle name="Input 2 2 3 4 7 7" xfId="16937"/>
    <cellStyle name="Input 2 2 3 4 8" xfId="2593"/>
    <cellStyle name="Input 2 2 3 4 8 2" xfId="5820"/>
    <cellStyle name="Input 2 2 3 4 8 3" xfId="8347"/>
    <cellStyle name="Input 2 2 3 4 8 4" xfId="10861"/>
    <cellStyle name="Input 2 2 3 4 8 5" xfId="13165"/>
    <cellStyle name="Input 2 2 3 4 8 6" xfId="15629"/>
    <cellStyle name="Input 2 2 3 4 8 7" xfId="17872"/>
    <cellStyle name="Input 2 2 3 4 9" xfId="3194"/>
    <cellStyle name="Input 2 2 3 4 9 2" xfId="6419"/>
    <cellStyle name="Input 2 2 3 4 9 3" xfId="8948"/>
    <cellStyle name="Input 2 2 3 4 9 4" xfId="11459"/>
    <cellStyle name="Input 2 2 3 4 9 5" xfId="13764"/>
    <cellStyle name="Input 2 2 3 4 9 6" xfId="16228"/>
    <cellStyle name="Input 2 2 3 4 9 7" xfId="18468"/>
    <cellStyle name="Input 2 2 3 5" xfId="728"/>
    <cellStyle name="Input 2 2 3 5 10" xfId="1297"/>
    <cellStyle name="Input 2 2 3 5 10 2" xfId="4526"/>
    <cellStyle name="Input 2 2 3 5 10 3" xfId="7052"/>
    <cellStyle name="Input 2 2 3 5 10 4" xfId="9580"/>
    <cellStyle name="Input 2 2 3 5 10 5" xfId="11875"/>
    <cellStyle name="Input 2 2 3 5 10 6" xfId="14342"/>
    <cellStyle name="Input 2 2 3 5 10 7" xfId="16592"/>
    <cellStyle name="Input 2 2 3 5 11" xfId="4027"/>
    <cellStyle name="Input 2 2 3 5 12" xfId="3606"/>
    <cellStyle name="Input 2 2 3 5 13" xfId="6689"/>
    <cellStyle name="Input 2 2 3 5 14" xfId="6901"/>
    <cellStyle name="Input 2 2 3 5 15" xfId="20475"/>
    <cellStyle name="Input 2 2 3 5 16" xfId="19892"/>
    <cellStyle name="Input 2 2 3 5 2" xfId="2006"/>
    <cellStyle name="Input 2 2 3 5 2 2" xfId="5235"/>
    <cellStyle name="Input 2 2 3 5 2 3" xfId="7760"/>
    <cellStyle name="Input 2 2 3 5 2 4" xfId="10276"/>
    <cellStyle name="Input 2 2 3 5 2 5" xfId="12580"/>
    <cellStyle name="Input 2 2 3 5 2 6" xfId="15045"/>
    <cellStyle name="Input 2 2 3 5 2 7" xfId="17289"/>
    <cellStyle name="Input 2 2 3 5 3" xfId="2252"/>
    <cellStyle name="Input 2 2 3 5 3 2" xfId="5479"/>
    <cellStyle name="Input 2 2 3 5 3 3" xfId="8006"/>
    <cellStyle name="Input 2 2 3 5 3 4" xfId="10520"/>
    <cellStyle name="Input 2 2 3 5 3 5" xfId="12824"/>
    <cellStyle name="Input 2 2 3 5 3 6" xfId="15288"/>
    <cellStyle name="Input 2 2 3 5 3 7" xfId="17532"/>
    <cellStyle name="Input 2 2 3 5 4" xfId="2502"/>
    <cellStyle name="Input 2 2 3 5 4 2" xfId="5729"/>
    <cellStyle name="Input 2 2 3 5 4 3" xfId="8256"/>
    <cellStyle name="Input 2 2 3 5 4 4" xfId="10770"/>
    <cellStyle name="Input 2 2 3 5 4 5" xfId="13074"/>
    <cellStyle name="Input 2 2 3 5 4 6" xfId="15538"/>
    <cellStyle name="Input 2 2 3 5 4 7" xfId="17782"/>
    <cellStyle name="Input 2 2 3 5 5" xfId="2730"/>
    <cellStyle name="Input 2 2 3 5 5 2" xfId="5956"/>
    <cellStyle name="Input 2 2 3 5 5 3" xfId="8484"/>
    <cellStyle name="Input 2 2 3 5 5 4" xfId="10998"/>
    <cellStyle name="Input 2 2 3 5 5 5" xfId="13301"/>
    <cellStyle name="Input 2 2 3 5 5 6" xfId="15766"/>
    <cellStyle name="Input 2 2 3 5 5 7" xfId="18007"/>
    <cellStyle name="Input 2 2 3 5 6" xfId="2960"/>
    <cellStyle name="Input 2 2 3 5 6 2" xfId="6186"/>
    <cellStyle name="Input 2 2 3 5 6 3" xfId="8714"/>
    <cellStyle name="Input 2 2 3 5 6 4" xfId="11227"/>
    <cellStyle name="Input 2 2 3 5 6 5" xfId="13531"/>
    <cellStyle name="Input 2 2 3 5 6 6" xfId="15994"/>
    <cellStyle name="Input 2 2 3 5 6 7" xfId="18237"/>
    <cellStyle name="Input 2 2 3 5 7" xfId="3144"/>
    <cellStyle name="Input 2 2 3 5 7 2" xfId="6369"/>
    <cellStyle name="Input 2 2 3 5 7 3" xfId="8898"/>
    <cellStyle name="Input 2 2 3 5 7 4" xfId="11409"/>
    <cellStyle name="Input 2 2 3 5 7 5" xfId="13714"/>
    <cellStyle name="Input 2 2 3 5 7 6" xfId="16178"/>
    <cellStyle name="Input 2 2 3 5 7 7" xfId="18418"/>
    <cellStyle name="Input 2 2 3 5 8" xfId="3343"/>
    <cellStyle name="Input 2 2 3 5 8 2" xfId="6568"/>
    <cellStyle name="Input 2 2 3 5 8 3" xfId="9097"/>
    <cellStyle name="Input 2 2 3 5 8 4" xfId="11608"/>
    <cellStyle name="Input 2 2 3 5 8 5" xfId="13912"/>
    <cellStyle name="Input 2 2 3 5 8 6" xfId="16377"/>
    <cellStyle name="Input 2 2 3 5 8 7" xfId="18616"/>
    <cellStyle name="Input 2 2 3 5 9" xfId="3253"/>
    <cellStyle name="Input 2 2 3 5 9 2" xfId="6478"/>
    <cellStyle name="Input 2 2 3 5 9 3" xfId="9007"/>
    <cellStyle name="Input 2 2 3 5 9 4" xfId="11518"/>
    <cellStyle name="Input 2 2 3 5 9 5" xfId="13822"/>
    <cellStyle name="Input 2 2 3 5 9 6" xfId="16287"/>
    <cellStyle name="Input 2 2 3 5 9 7" xfId="18526"/>
    <cellStyle name="Input 2 2 3 6" xfId="1551"/>
    <cellStyle name="Input 2 2 3 6 10" xfId="20699"/>
    <cellStyle name="Input 2 2 3 6 2" xfId="4780"/>
    <cellStyle name="Input 2 2 3 6 3" xfId="7305"/>
    <cellStyle name="Input 2 2 3 6 4" xfId="9831"/>
    <cellStyle name="Input 2 2 3 6 5" xfId="12126"/>
    <cellStyle name="Input 2 2 3 6 6" xfId="14596"/>
    <cellStyle name="Input 2 2 3 6 7" xfId="16840"/>
    <cellStyle name="Input 2 2 3 6 8" xfId="20056"/>
    <cellStyle name="Input 2 2 3 6 9" xfId="20483"/>
    <cellStyle name="Input 2 2 3 7" xfId="1895"/>
    <cellStyle name="Input 2 2 3 7 10" xfId="20756"/>
    <cellStyle name="Input 2 2 3 7 2" xfId="5124"/>
    <cellStyle name="Input 2 2 3 7 3" xfId="7649"/>
    <cellStyle name="Input 2 2 3 7 4" xfId="10166"/>
    <cellStyle name="Input 2 2 3 7 5" xfId="12470"/>
    <cellStyle name="Input 2 2 3 7 6" xfId="14934"/>
    <cellStyle name="Input 2 2 3 7 7" xfId="17179"/>
    <cellStyle name="Input 2 2 3 7 8" xfId="20115"/>
    <cellStyle name="Input 2 2 3 7 9" xfId="20511"/>
    <cellStyle name="Input 2 2 3 8" xfId="1450"/>
    <cellStyle name="Input 2 2 3 8 10" xfId="19855"/>
    <cellStyle name="Input 2 2 3 8 2" xfId="4679"/>
    <cellStyle name="Input 2 2 3 8 3" xfId="7204"/>
    <cellStyle name="Input 2 2 3 8 4" xfId="9731"/>
    <cellStyle name="Input 2 2 3 8 5" xfId="12025"/>
    <cellStyle name="Input 2 2 3 8 6" xfId="14495"/>
    <cellStyle name="Input 2 2 3 8 7" xfId="16741"/>
    <cellStyle name="Input 2 2 3 8 8" xfId="19970"/>
    <cellStyle name="Input 2 2 3 8 9" xfId="20408"/>
    <cellStyle name="Input 2 2 3 9" xfId="2093"/>
    <cellStyle name="Input 2 2 3 9 10" xfId="20407"/>
    <cellStyle name="Input 2 2 3 9 2" xfId="5321"/>
    <cellStyle name="Input 2 2 3 9 3" xfId="7847"/>
    <cellStyle name="Input 2 2 3 9 4" xfId="10363"/>
    <cellStyle name="Input 2 2 3 9 5" xfId="12666"/>
    <cellStyle name="Input 2 2 3 9 6" xfId="15132"/>
    <cellStyle name="Input 2 2 3 9 7" xfId="17375"/>
    <cellStyle name="Input 2 2 3 9 8" xfId="20010"/>
    <cellStyle name="Input 2 2 3 9 9" xfId="20441"/>
    <cellStyle name="Input 2 2 4" xfId="413"/>
    <cellStyle name="Input 2 2 4 10" xfId="985"/>
    <cellStyle name="Input 2 2 4 10 2" xfId="4248"/>
    <cellStyle name="Input 2 2 4 10 3" xfId="6789"/>
    <cellStyle name="Input 2 2 4 10 4" xfId="9319"/>
    <cellStyle name="Input 2 2 4 10 5" xfId="4054"/>
    <cellStyle name="Input 2 2 4 10 6" xfId="14118"/>
    <cellStyle name="Input 2 2 4 10 7" xfId="4341"/>
    <cellStyle name="Input 2 2 4 11" xfId="3760"/>
    <cellStyle name="Input 2 2 4 12" xfId="4155"/>
    <cellStyle name="Input 2 2 4 13" xfId="9411"/>
    <cellStyle name="Input 2 2 4 14" xfId="14214"/>
    <cellStyle name="Input 2 2 4 15" xfId="19945"/>
    <cellStyle name="Input 2 2 4 16" xfId="19843"/>
    <cellStyle name="Input 2 2 4 2" xfId="1716"/>
    <cellStyle name="Input 2 2 4 2 2" xfId="4945"/>
    <cellStyle name="Input 2 2 4 2 3" xfId="7470"/>
    <cellStyle name="Input 2 2 4 2 4" xfId="9991"/>
    <cellStyle name="Input 2 2 4 2 5" xfId="12291"/>
    <cellStyle name="Input 2 2 4 2 6" xfId="14758"/>
    <cellStyle name="Input 2 2 4 2 7" xfId="17002"/>
    <cellStyle name="Input 2 2 4 3" xfId="1541"/>
    <cellStyle name="Input 2 2 4 3 2" xfId="4770"/>
    <cellStyle name="Input 2 2 4 3 3" xfId="7295"/>
    <cellStyle name="Input 2 2 4 3 4" xfId="9821"/>
    <cellStyle name="Input 2 2 4 3 5" xfId="12116"/>
    <cellStyle name="Input 2 2 4 3 6" xfId="14586"/>
    <cellStyle name="Input 2 2 4 3 7" xfId="16831"/>
    <cellStyle name="Input 2 2 4 4" xfId="1609"/>
    <cellStyle name="Input 2 2 4 4 2" xfId="4838"/>
    <cellStyle name="Input 2 2 4 4 3" xfId="7363"/>
    <cellStyle name="Input 2 2 4 4 4" xfId="9888"/>
    <cellStyle name="Input 2 2 4 4 5" xfId="12184"/>
    <cellStyle name="Input 2 2 4 4 6" xfId="14652"/>
    <cellStyle name="Input 2 2 4 4 7" xfId="16898"/>
    <cellStyle name="Input 2 2 4 5" xfId="1511"/>
    <cellStyle name="Input 2 2 4 5 2" xfId="4740"/>
    <cellStyle name="Input 2 2 4 5 3" xfId="7265"/>
    <cellStyle name="Input 2 2 4 5 4" xfId="9792"/>
    <cellStyle name="Input 2 2 4 5 5" xfId="12086"/>
    <cellStyle name="Input 2 2 4 5 6" xfId="14556"/>
    <cellStyle name="Input 2 2 4 5 7" xfId="16802"/>
    <cellStyle name="Input 2 2 4 6" xfId="2108"/>
    <cellStyle name="Input 2 2 4 6 2" xfId="5336"/>
    <cellStyle name="Input 2 2 4 6 3" xfId="7862"/>
    <cellStyle name="Input 2 2 4 6 4" xfId="10378"/>
    <cellStyle name="Input 2 2 4 6 5" xfId="12681"/>
    <cellStyle name="Input 2 2 4 6 6" xfId="15146"/>
    <cellStyle name="Input 2 2 4 6 7" xfId="17390"/>
    <cellStyle name="Input 2 2 4 7" xfId="2621"/>
    <cellStyle name="Input 2 2 4 7 2" xfId="5848"/>
    <cellStyle name="Input 2 2 4 7 3" xfId="8375"/>
    <cellStyle name="Input 2 2 4 7 4" xfId="10889"/>
    <cellStyle name="Input 2 2 4 7 5" xfId="13193"/>
    <cellStyle name="Input 2 2 4 7 6" xfId="15657"/>
    <cellStyle name="Input 2 2 4 7 7" xfId="17900"/>
    <cellStyle name="Input 2 2 4 8" xfId="1382"/>
    <cellStyle name="Input 2 2 4 8 2" xfId="4611"/>
    <cellStyle name="Input 2 2 4 8 3" xfId="7136"/>
    <cellStyle name="Input 2 2 4 8 4" xfId="9663"/>
    <cellStyle name="Input 2 2 4 8 5" xfId="11957"/>
    <cellStyle name="Input 2 2 4 8 6" xfId="14427"/>
    <cellStyle name="Input 2 2 4 8 7" xfId="16673"/>
    <cellStyle name="Input 2 2 4 9" xfId="3397"/>
    <cellStyle name="Input 2 2 4 9 2" xfId="6622"/>
    <cellStyle name="Input 2 2 4 9 3" xfId="9151"/>
    <cellStyle name="Input 2 2 4 9 4" xfId="11662"/>
    <cellStyle name="Input 2 2 4 9 5" xfId="13966"/>
    <cellStyle name="Input 2 2 4 9 6" xfId="16431"/>
    <cellStyle name="Input 2 2 4 9 7" xfId="18670"/>
    <cellStyle name="Input 2 2 5" xfId="681"/>
    <cellStyle name="Input 2 2 5 10" xfId="1250"/>
    <cellStyle name="Input 2 2 5 10 2" xfId="4479"/>
    <cellStyle name="Input 2 2 5 10 3" xfId="7005"/>
    <cellStyle name="Input 2 2 5 10 4" xfId="9533"/>
    <cellStyle name="Input 2 2 5 10 5" xfId="11828"/>
    <cellStyle name="Input 2 2 5 10 6" xfId="14295"/>
    <cellStyle name="Input 2 2 5 10 7" xfId="16545"/>
    <cellStyle name="Input 2 2 5 11" xfId="3980"/>
    <cellStyle name="Input 2 2 5 12" xfId="3642"/>
    <cellStyle name="Input 2 2 5 13" xfId="6880"/>
    <cellStyle name="Input 2 2 5 14" xfId="9355"/>
    <cellStyle name="Input 2 2 5 15" xfId="19937"/>
    <cellStyle name="Input 2 2 5 16" xfId="19840"/>
    <cellStyle name="Input 2 2 5 2" xfId="1959"/>
    <cellStyle name="Input 2 2 5 2 2" xfId="5188"/>
    <cellStyle name="Input 2 2 5 2 3" xfId="7713"/>
    <cellStyle name="Input 2 2 5 2 4" xfId="10229"/>
    <cellStyle name="Input 2 2 5 2 5" xfId="12533"/>
    <cellStyle name="Input 2 2 5 2 6" xfId="14998"/>
    <cellStyle name="Input 2 2 5 2 7" xfId="17242"/>
    <cellStyle name="Input 2 2 5 3" xfId="2205"/>
    <cellStyle name="Input 2 2 5 3 2" xfId="5432"/>
    <cellStyle name="Input 2 2 5 3 3" xfId="7959"/>
    <cellStyle name="Input 2 2 5 3 4" xfId="10473"/>
    <cellStyle name="Input 2 2 5 3 5" xfId="12777"/>
    <cellStyle name="Input 2 2 5 3 6" xfId="15241"/>
    <cellStyle name="Input 2 2 5 3 7" xfId="17485"/>
    <cellStyle name="Input 2 2 5 4" xfId="2455"/>
    <cellStyle name="Input 2 2 5 4 2" xfId="5682"/>
    <cellStyle name="Input 2 2 5 4 3" xfId="8209"/>
    <cellStyle name="Input 2 2 5 4 4" xfId="10723"/>
    <cellStyle name="Input 2 2 5 4 5" xfId="13027"/>
    <cellStyle name="Input 2 2 5 4 6" xfId="15491"/>
    <cellStyle name="Input 2 2 5 4 7" xfId="17735"/>
    <cellStyle name="Input 2 2 5 5" xfId="1832"/>
    <cellStyle name="Input 2 2 5 5 2" xfId="5061"/>
    <cellStyle name="Input 2 2 5 5 3" xfId="7586"/>
    <cellStyle name="Input 2 2 5 5 4" xfId="10103"/>
    <cellStyle name="Input 2 2 5 5 5" xfId="12407"/>
    <cellStyle name="Input 2 2 5 5 6" xfId="14871"/>
    <cellStyle name="Input 2 2 5 5 7" xfId="17116"/>
    <cellStyle name="Input 2 2 5 6" xfId="2913"/>
    <cellStyle name="Input 2 2 5 6 2" xfId="6139"/>
    <cellStyle name="Input 2 2 5 6 3" xfId="8667"/>
    <cellStyle name="Input 2 2 5 6 4" xfId="11180"/>
    <cellStyle name="Input 2 2 5 6 5" xfId="13484"/>
    <cellStyle name="Input 2 2 5 6 6" xfId="15947"/>
    <cellStyle name="Input 2 2 5 6 7" xfId="18190"/>
    <cellStyle name="Input 2 2 5 7" xfId="3097"/>
    <cellStyle name="Input 2 2 5 7 2" xfId="6322"/>
    <cellStyle name="Input 2 2 5 7 3" xfId="8851"/>
    <cellStyle name="Input 2 2 5 7 4" xfId="11362"/>
    <cellStyle name="Input 2 2 5 7 5" xfId="13667"/>
    <cellStyle name="Input 2 2 5 7 6" xfId="16131"/>
    <cellStyle name="Input 2 2 5 7 7" xfId="18371"/>
    <cellStyle name="Input 2 2 5 8" xfId="3296"/>
    <cellStyle name="Input 2 2 5 8 2" xfId="6521"/>
    <cellStyle name="Input 2 2 5 8 3" xfId="9050"/>
    <cellStyle name="Input 2 2 5 8 4" xfId="11561"/>
    <cellStyle name="Input 2 2 5 8 5" xfId="13865"/>
    <cellStyle name="Input 2 2 5 8 6" xfId="16330"/>
    <cellStyle name="Input 2 2 5 8 7" xfId="18569"/>
    <cellStyle name="Input 2 2 5 9" xfId="3364"/>
    <cellStyle name="Input 2 2 5 9 2" xfId="6589"/>
    <cellStyle name="Input 2 2 5 9 3" xfId="9118"/>
    <cellStyle name="Input 2 2 5 9 4" xfId="11629"/>
    <cellStyle name="Input 2 2 5 9 5" xfId="13933"/>
    <cellStyle name="Input 2 2 5 9 6" xfId="16398"/>
    <cellStyle name="Input 2 2 5 9 7" xfId="18637"/>
    <cellStyle name="Input 2 2 6" xfId="691"/>
    <cellStyle name="Input 2 2 6 10" xfId="1260"/>
    <cellStyle name="Input 2 2 6 10 2" xfId="4489"/>
    <cellStyle name="Input 2 2 6 10 3" xfId="7015"/>
    <cellStyle name="Input 2 2 6 10 4" xfId="9543"/>
    <cellStyle name="Input 2 2 6 10 5" xfId="11838"/>
    <cellStyle name="Input 2 2 6 10 6" xfId="14305"/>
    <cellStyle name="Input 2 2 6 10 7" xfId="16555"/>
    <cellStyle name="Input 2 2 6 11" xfId="3990"/>
    <cellStyle name="Input 2 2 6 12" xfId="3496"/>
    <cellStyle name="Input 2 2 6 13" xfId="9219"/>
    <cellStyle name="Input 2 2 6 14" xfId="14209"/>
    <cellStyle name="Input 2 2 6 15" xfId="19922"/>
    <cellStyle name="Input 2 2 6 16" xfId="20369"/>
    <cellStyle name="Input 2 2 6 17" xfId="20466"/>
    <cellStyle name="Input 2 2 6 2" xfId="1969"/>
    <cellStyle name="Input 2 2 6 2 2" xfId="5198"/>
    <cellStyle name="Input 2 2 6 2 3" xfId="7723"/>
    <cellStyle name="Input 2 2 6 2 4" xfId="10239"/>
    <cellStyle name="Input 2 2 6 2 5" xfId="12543"/>
    <cellStyle name="Input 2 2 6 2 6" xfId="15008"/>
    <cellStyle name="Input 2 2 6 2 7" xfId="17252"/>
    <cellStyle name="Input 2 2 6 3" xfId="2215"/>
    <cellStyle name="Input 2 2 6 3 2" xfId="5442"/>
    <cellStyle name="Input 2 2 6 3 3" xfId="7969"/>
    <cellStyle name="Input 2 2 6 3 4" xfId="10483"/>
    <cellStyle name="Input 2 2 6 3 5" xfId="12787"/>
    <cellStyle name="Input 2 2 6 3 6" xfId="15251"/>
    <cellStyle name="Input 2 2 6 3 7" xfId="17495"/>
    <cellStyle name="Input 2 2 6 4" xfId="2465"/>
    <cellStyle name="Input 2 2 6 4 2" xfId="5692"/>
    <cellStyle name="Input 2 2 6 4 3" xfId="8219"/>
    <cellStyle name="Input 2 2 6 4 4" xfId="10733"/>
    <cellStyle name="Input 2 2 6 4 5" xfId="13037"/>
    <cellStyle name="Input 2 2 6 4 6" xfId="15501"/>
    <cellStyle name="Input 2 2 6 4 7" xfId="17745"/>
    <cellStyle name="Input 2 2 6 5" xfId="2693"/>
    <cellStyle name="Input 2 2 6 5 2" xfId="5919"/>
    <cellStyle name="Input 2 2 6 5 3" xfId="8447"/>
    <cellStyle name="Input 2 2 6 5 4" xfId="10961"/>
    <cellStyle name="Input 2 2 6 5 5" xfId="13264"/>
    <cellStyle name="Input 2 2 6 5 6" xfId="15729"/>
    <cellStyle name="Input 2 2 6 5 7" xfId="17970"/>
    <cellStyle name="Input 2 2 6 6" xfId="2923"/>
    <cellStyle name="Input 2 2 6 6 2" xfId="6149"/>
    <cellStyle name="Input 2 2 6 6 3" xfId="8677"/>
    <cellStyle name="Input 2 2 6 6 4" xfId="11190"/>
    <cellStyle name="Input 2 2 6 6 5" xfId="13494"/>
    <cellStyle name="Input 2 2 6 6 6" xfId="15957"/>
    <cellStyle name="Input 2 2 6 6 7" xfId="18200"/>
    <cellStyle name="Input 2 2 6 7" xfId="3107"/>
    <cellStyle name="Input 2 2 6 7 2" xfId="6332"/>
    <cellStyle name="Input 2 2 6 7 3" xfId="8861"/>
    <cellStyle name="Input 2 2 6 7 4" xfId="11372"/>
    <cellStyle name="Input 2 2 6 7 5" xfId="13677"/>
    <cellStyle name="Input 2 2 6 7 6" xfId="16141"/>
    <cellStyle name="Input 2 2 6 7 7" xfId="18381"/>
    <cellStyle name="Input 2 2 6 8" xfId="3306"/>
    <cellStyle name="Input 2 2 6 8 2" xfId="6531"/>
    <cellStyle name="Input 2 2 6 8 3" xfId="9060"/>
    <cellStyle name="Input 2 2 6 8 4" xfId="11571"/>
    <cellStyle name="Input 2 2 6 8 5" xfId="13875"/>
    <cellStyle name="Input 2 2 6 8 6" xfId="16340"/>
    <cellStyle name="Input 2 2 6 8 7" xfId="18579"/>
    <cellStyle name="Input 2 2 6 9" xfId="2661"/>
    <cellStyle name="Input 2 2 6 9 2" xfId="5888"/>
    <cellStyle name="Input 2 2 6 9 3" xfId="8415"/>
    <cellStyle name="Input 2 2 6 9 4" xfId="10929"/>
    <cellStyle name="Input 2 2 6 9 5" xfId="13233"/>
    <cellStyle name="Input 2 2 6 9 6" xfId="15697"/>
    <cellStyle name="Input 2 2 6 9 7" xfId="17939"/>
    <cellStyle name="Input 2 2 7" xfId="698"/>
    <cellStyle name="Input 2 2 7 10" xfId="1267"/>
    <cellStyle name="Input 2 2 7 10 2" xfId="4496"/>
    <cellStyle name="Input 2 2 7 10 3" xfId="7022"/>
    <cellStyle name="Input 2 2 7 10 4" xfId="9550"/>
    <cellStyle name="Input 2 2 7 10 5" xfId="11845"/>
    <cellStyle name="Input 2 2 7 10 6" xfId="14312"/>
    <cellStyle name="Input 2 2 7 10 7" xfId="16562"/>
    <cellStyle name="Input 2 2 7 11" xfId="3997"/>
    <cellStyle name="Input 2 2 7 12" xfId="3639"/>
    <cellStyle name="Input 2 2 7 13" xfId="6912"/>
    <cellStyle name="Input 2 2 7 14" xfId="14241"/>
    <cellStyle name="Input 2 2 7 15" xfId="20488"/>
    <cellStyle name="Input 2 2 7 16" xfId="20710"/>
    <cellStyle name="Input 2 2 7 2" xfId="1976"/>
    <cellStyle name="Input 2 2 7 2 2" xfId="5205"/>
    <cellStyle name="Input 2 2 7 2 3" xfId="7730"/>
    <cellStyle name="Input 2 2 7 2 4" xfId="10246"/>
    <cellStyle name="Input 2 2 7 2 5" xfId="12550"/>
    <cellStyle name="Input 2 2 7 2 6" xfId="15015"/>
    <cellStyle name="Input 2 2 7 2 7" xfId="17259"/>
    <cellStyle name="Input 2 2 7 3" xfId="2222"/>
    <cellStyle name="Input 2 2 7 3 2" xfId="5449"/>
    <cellStyle name="Input 2 2 7 3 3" xfId="7976"/>
    <cellStyle name="Input 2 2 7 3 4" xfId="10490"/>
    <cellStyle name="Input 2 2 7 3 5" xfId="12794"/>
    <cellStyle name="Input 2 2 7 3 6" xfId="15258"/>
    <cellStyle name="Input 2 2 7 3 7" xfId="17502"/>
    <cellStyle name="Input 2 2 7 4" xfId="2472"/>
    <cellStyle name="Input 2 2 7 4 2" xfId="5699"/>
    <cellStyle name="Input 2 2 7 4 3" xfId="8226"/>
    <cellStyle name="Input 2 2 7 4 4" xfId="10740"/>
    <cellStyle name="Input 2 2 7 4 5" xfId="13044"/>
    <cellStyle name="Input 2 2 7 4 6" xfId="15508"/>
    <cellStyle name="Input 2 2 7 4 7" xfId="17752"/>
    <cellStyle name="Input 2 2 7 5" xfId="2700"/>
    <cellStyle name="Input 2 2 7 5 2" xfId="5926"/>
    <cellStyle name="Input 2 2 7 5 3" xfId="8454"/>
    <cellStyle name="Input 2 2 7 5 4" xfId="10968"/>
    <cellStyle name="Input 2 2 7 5 5" xfId="13271"/>
    <cellStyle name="Input 2 2 7 5 6" xfId="15736"/>
    <cellStyle name="Input 2 2 7 5 7" xfId="17977"/>
    <cellStyle name="Input 2 2 7 6" xfId="2930"/>
    <cellStyle name="Input 2 2 7 6 2" xfId="6156"/>
    <cellStyle name="Input 2 2 7 6 3" xfId="8684"/>
    <cellStyle name="Input 2 2 7 6 4" xfId="11197"/>
    <cellStyle name="Input 2 2 7 6 5" xfId="13501"/>
    <cellStyle name="Input 2 2 7 6 6" xfId="15964"/>
    <cellStyle name="Input 2 2 7 6 7" xfId="18207"/>
    <cellStyle name="Input 2 2 7 7" xfId="3114"/>
    <cellStyle name="Input 2 2 7 7 2" xfId="6339"/>
    <cellStyle name="Input 2 2 7 7 3" xfId="8868"/>
    <cellStyle name="Input 2 2 7 7 4" xfId="11379"/>
    <cellStyle name="Input 2 2 7 7 5" xfId="13684"/>
    <cellStyle name="Input 2 2 7 7 6" xfId="16148"/>
    <cellStyle name="Input 2 2 7 7 7" xfId="18388"/>
    <cellStyle name="Input 2 2 7 8" xfId="3313"/>
    <cellStyle name="Input 2 2 7 8 2" xfId="6538"/>
    <cellStyle name="Input 2 2 7 8 3" xfId="9067"/>
    <cellStyle name="Input 2 2 7 8 4" xfId="11578"/>
    <cellStyle name="Input 2 2 7 8 5" xfId="13882"/>
    <cellStyle name="Input 2 2 7 8 6" xfId="16347"/>
    <cellStyle name="Input 2 2 7 8 7" xfId="18586"/>
    <cellStyle name="Input 2 2 7 9" xfId="3246"/>
    <cellStyle name="Input 2 2 7 9 2" xfId="6471"/>
    <cellStyle name="Input 2 2 7 9 3" xfId="9000"/>
    <cellStyle name="Input 2 2 7 9 4" xfId="11511"/>
    <cellStyle name="Input 2 2 7 9 5" xfId="13815"/>
    <cellStyle name="Input 2 2 7 9 6" xfId="16280"/>
    <cellStyle name="Input 2 2 7 9 7" xfId="18519"/>
    <cellStyle name="Input 2 2 8" xfId="1434"/>
    <cellStyle name="Input 2 2 8 10" xfId="19877"/>
    <cellStyle name="Input 2 2 8 2" xfId="4663"/>
    <cellStyle name="Input 2 2 8 3" xfId="7188"/>
    <cellStyle name="Input 2 2 8 4" xfId="9715"/>
    <cellStyle name="Input 2 2 8 5" xfId="12009"/>
    <cellStyle name="Input 2 2 8 6" xfId="14479"/>
    <cellStyle name="Input 2 2 8 7" xfId="16725"/>
    <cellStyle name="Input 2 2 8 8" xfId="20019"/>
    <cellStyle name="Input 2 2 8 9" xfId="20448"/>
    <cellStyle name="Input 2 2 9" xfId="1630"/>
    <cellStyle name="Input 2 2 9 10" xfId="20802"/>
    <cellStyle name="Input 2 2 9 2" xfId="4859"/>
    <cellStyle name="Input 2 2 9 3" xfId="7384"/>
    <cellStyle name="Input 2 2 9 4" xfId="9909"/>
    <cellStyle name="Input 2 2 9 5" xfId="12205"/>
    <cellStyle name="Input 2 2 9 6" xfId="14673"/>
    <cellStyle name="Input 2 2 9 7" xfId="16919"/>
    <cellStyle name="Input 2 2 9 8" xfId="20164"/>
    <cellStyle name="Input 2 2 9 9" xfId="20526"/>
    <cellStyle name="Input 2 20" xfId="18721"/>
    <cellStyle name="Input 2 21" xfId="18858"/>
    <cellStyle name="Input 2 22" xfId="19113"/>
    <cellStyle name="Input 2 23" xfId="19111"/>
    <cellStyle name="Input 2 24" xfId="19018"/>
    <cellStyle name="Input 2 25" xfId="19110"/>
    <cellStyle name="Input 2 26" xfId="19483"/>
    <cellStyle name="Input 2 27" xfId="19530"/>
    <cellStyle name="Input 2 28" xfId="19385"/>
    <cellStyle name="Input 2 29" xfId="19521"/>
    <cellStyle name="Input 2 3" xfId="241"/>
    <cellStyle name="Input 2 3 10" xfId="1515"/>
    <cellStyle name="Input 2 3 10 2" xfId="4744"/>
    <cellStyle name="Input 2 3 10 3" xfId="7269"/>
    <cellStyle name="Input 2 3 10 4" xfId="9795"/>
    <cellStyle name="Input 2 3 10 5" xfId="12090"/>
    <cellStyle name="Input 2 3 10 6" xfId="14560"/>
    <cellStyle name="Input 2 3 10 7" xfId="16805"/>
    <cellStyle name="Input 2 3 11" xfId="2577"/>
    <cellStyle name="Input 2 3 11 2" xfId="5804"/>
    <cellStyle name="Input 2 3 11 3" xfId="8331"/>
    <cellStyle name="Input 2 3 11 4" xfId="10845"/>
    <cellStyle name="Input 2 3 11 5" xfId="13149"/>
    <cellStyle name="Input 2 3 11 6" xfId="15613"/>
    <cellStyle name="Input 2 3 11 7" xfId="17856"/>
    <cellStyle name="Input 2 3 12" xfId="2785"/>
    <cellStyle name="Input 2 3 12 2" xfId="6011"/>
    <cellStyle name="Input 2 3 12 3" xfId="8539"/>
    <cellStyle name="Input 2 3 12 4" xfId="11052"/>
    <cellStyle name="Input 2 3 12 5" xfId="13356"/>
    <cellStyle name="Input 2 3 12 6" xfId="15820"/>
    <cellStyle name="Input 2 3 12 7" xfId="18062"/>
    <cellStyle name="Input 2 3 13" xfId="828"/>
    <cellStyle name="Input 2 3 13 2" xfId="4113"/>
    <cellStyle name="Input 2 3 13 3" xfId="6672"/>
    <cellStyle name="Input 2 3 13 4" xfId="9200"/>
    <cellStyle name="Input 2 3 13 5" xfId="3616"/>
    <cellStyle name="Input 2 3 13 6" xfId="14027"/>
    <cellStyle name="Input 2 3 13 7" xfId="3857"/>
    <cellStyle name="Input 2 3 14" xfId="4170"/>
    <cellStyle name="Input 2 3 15" xfId="6654"/>
    <cellStyle name="Input 2 3 16" xfId="3847"/>
    <cellStyle name="Input 2 3 17" xfId="11751"/>
    <cellStyle name="Input 2 3 18" xfId="18865"/>
    <cellStyle name="Input 2 3 19" xfId="19042"/>
    <cellStyle name="Input 2 3 2" xfId="537"/>
    <cellStyle name="Input 2 3 2 10" xfId="1108"/>
    <cellStyle name="Input 2 3 2 10 2" xfId="4351"/>
    <cellStyle name="Input 2 3 2 10 3" xfId="6890"/>
    <cellStyle name="Input 2 3 2 10 4" xfId="9419"/>
    <cellStyle name="Input 2 3 2 10 5" xfId="11736"/>
    <cellStyle name="Input 2 3 2 10 6" xfId="14199"/>
    <cellStyle name="Input 2 3 2 10 7" xfId="16480"/>
    <cellStyle name="Input 2 3 2 11" xfId="3862"/>
    <cellStyle name="Input 2 3 2 12" xfId="3875"/>
    <cellStyle name="Input 2 3 2 13" xfId="3890"/>
    <cellStyle name="Input 2 3 2 14" xfId="14051"/>
    <cellStyle name="Input 2 3 2 15" xfId="20043"/>
    <cellStyle name="Input 2 3 2 16" xfId="20004"/>
    <cellStyle name="Input 2 3 2 2" xfId="1826"/>
    <cellStyle name="Input 2 3 2 2 2" xfId="5055"/>
    <cellStyle name="Input 2 3 2 2 3" xfId="7580"/>
    <cellStyle name="Input 2 3 2 2 4" xfId="10097"/>
    <cellStyle name="Input 2 3 2 2 5" xfId="12401"/>
    <cellStyle name="Input 2 3 2 2 6" xfId="14865"/>
    <cellStyle name="Input 2 3 2 2 7" xfId="17110"/>
    <cellStyle name="Input 2 3 2 3" xfId="2075"/>
    <cellStyle name="Input 2 3 2 3 2" xfId="5303"/>
    <cellStyle name="Input 2 3 2 3 3" xfId="7829"/>
    <cellStyle name="Input 2 3 2 3 4" xfId="10345"/>
    <cellStyle name="Input 2 3 2 3 5" xfId="12648"/>
    <cellStyle name="Input 2 3 2 3 6" xfId="15114"/>
    <cellStyle name="Input 2 3 2 3 7" xfId="17357"/>
    <cellStyle name="Input 2 3 2 4" xfId="2331"/>
    <cellStyle name="Input 2 3 2 4 2" xfId="5558"/>
    <cellStyle name="Input 2 3 2 4 3" xfId="8085"/>
    <cellStyle name="Input 2 3 2 4 4" xfId="10599"/>
    <cellStyle name="Input 2 3 2 4 5" xfId="12903"/>
    <cellStyle name="Input 2 3 2 4 6" xfId="15367"/>
    <cellStyle name="Input 2 3 2 4 7" xfId="17611"/>
    <cellStyle name="Input 2 3 2 5" xfId="2646"/>
    <cellStyle name="Input 2 3 2 5 2" xfId="5873"/>
    <cellStyle name="Input 2 3 2 5 3" xfId="8400"/>
    <cellStyle name="Input 2 3 2 5 4" xfId="10914"/>
    <cellStyle name="Input 2 3 2 5 5" xfId="13218"/>
    <cellStyle name="Input 2 3 2 5 6" xfId="15682"/>
    <cellStyle name="Input 2 3 2 5 7" xfId="17925"/>
    <cellStyle name="Input 2 3 2 6" xfId="2801"/>
    <cellStyle name="Input 2 3 2 6 2" xfId="6027"/>
    <cellStyle name="Input 2 3 2 6 3" xfId="8555"/>
    <cellStyle name="Input 2 3 2 6 4" xfId="11068"/>
    <cellStyle name="Input 2 3 2 6 5" xfId="13372"/>
    <cellStyle name="Input 2 3 2 6 6" xfId="15836"/>
    <cellStyle name="Input 2 3 2 6 7" xfId="18078"/>
    <cellStyle name="Input 2 3 2 7" xfId="2997"/>
    <cellStyle name="Input 2 3 2 7 2" xfId="6223"/>
    <cellStyle name="Input 2 3 2 7 3" xfId="8751"/>
    <cellStyle name="Input 2 3 2 7 4" xfId="11264"/>
    <cellStyle name="Input 2 3 2 7 5" xfId="13568"/>
    <cellStyle name="Input 2 3 2 7 6" xfId="16031"/>
    <cellStyle name="Input 2 3 2 7 7" xfId="18274"/>
    <cellStyle name="Input 2 3 2 8" xfId="3205"/>
    <cellStyle name="Input 2 3 2 8 2" xfId="6430"/>
    <cellStyle name="Input 2 3 2 8 3" xfId="8959"/>
    <cellStyle name="Input 2 3 2 8 4" xfId="11470"/>
    <cellStyle name="Input 2 3 2 8 5" xfId="13774"/>
    <cellStyle name="Input 2 3 2 8 6" xfId="16239"/>
    <cellStyle name="Input 2 3 2 8 7" xfId="18478"/>
    <cellStyle name="Input 2 3 2 9" xfId="2810"/>
    <cellStyle name="Input 2 3 2 9 2" xfId="6036"/>
    <cellStyle name="Input 2 3 2 9 3" xfId="8564"/>
    <cellStyle name="Input 2 3 2 9 4" xfId="11077"/>
    <cellStyle name="Input 2 3 2 9 5" xfId="13381"/>
    <cellStyle name="Input 2 3 2 9 6" xfId="15845"/>
    <cellStyle name="Input 2 3 2 9 7" xfId="18087"/>
    <cellStyle name="Input 2 3 20" xfId="19033"/>
    <cellStyle name="Input 2 3 21" xfId="18720"/>
    <cellStyle name="Input 2 3 22" xfId="18701"/>
    <cellStyle name="Input 2 3 23" xfId="19070"/>
    <cellStyle name="Input 2 3 24" xfId="19233"/>
    <cellStyle name="Input 2 3 25" xfId="19511"/>
    <cellStyle name="Input 2 3 26" xfId="19282"/>
    <cellStyle name="Input 2 3 27" xfId="19295"/>
    <cellStyle name="Input 2 3 28" xfId="19491"/>
    <cellStyle name="Input 2 3 29" xfId="20341"/>
    <cellStyle name="Input 2 3 3" xfId="677"/>
    <cellStyle name="Input 2 3 3 10" xfId="1246"/>
    <cellStyle name="Input 2 3 3 10 2" xfId="4475"/>
    <cellStyle name="Input 2 3 3 10 3" xfId="7001"/>
    <cellStyle name="Input 2 3 3 10 4" xfId="9529"/>
    <cellStyle name="Input 2 3 3 10 5" xfId="11824"/>
    <cellStyle name="Input 2 3 3 10 6" xfId="14291"/>
    <cellStyle name="Input 2 3 3 10 7" xfId="16541"/>
    <cellStyle name="Input 2 3 3 11" xfId="3976"/>
    <cellStyle name="Input 2 3 3 12" xfId="3768"/>
    <cellStyle name="Input 2 3 3 13" xfId="6804"/>
    <cellStyle name="Input 2 3 3 14" xfId="3489"/>
    <cellStyle name="Input 2 3 3 15" xfId="19960"/>
    <cellStyle name="Input 2 3 3 16" xfId="20075"/>
    <cellStyle name="Input 2 3 3 2" xfId="1955"/>
    <cellStyle name="Input 2 3 3 2 2" xfId="5184"/>
    <cellStyle name="Input 2 3 3 2 3" xfId="7709"/>
    <cellStyle name="Input 2 3 3 2 4" xfId="10225"/>
    <cellStyle name="Input 2 3 3 2 5" xfId="12529"/>
    <cellStyle name="Input 2 3 3 2 6" xfId="14994"/>
    <cellStyle name="Input 2 3 3 2 7" xfId="17238"/>
    <cellStyle name="Input 2 3 3 3" xfId="2201"/>
    <cellStyle name="Input 2 3 3 3 2" xfId="5428"/>
    <cellStyle name="Input 2 3 3 3 3" xfId="7955"/>
    <cellStyle name="Input 2 3 3 3 4" xfId="10469"/>
    <cellStyle name="Input 2 3 3 3 5" xfId="12773"/>
    <cellStyle name="Input 2 3 3 3 6" xfId="15237"/>
    <cellStyle name="Input 2 3 3 3 7" xfId="17481"/>
    <cellStyle name="Input 2 3 3 4" xfId="2451"/>
    <cellStyle name="Input 2 3 3 4 2" xfId="5678"/>
    <cellStyle name="Input 2 3 3 4 3" xfId="8205"/>
    <cellStyle name="Input 2 3 3 4 4" xfId="10719"/>
    <cellStyle name="Input 2 3 3 4 5" xfId="13023"/>
    <cellStyle name="Input 2 3 3 4 6" xfId="15487"/>
    <cellStyle name="Input 2 3 3 4 7" xfId="17731"/>
    <cellStyle name="Input 2 3 3 5" xfId="2039"/>
    <cellStyle name="Input 2 3 3 5 2" xfId="5267"/>
    <cellStyle name="Input 2 3 3 5 3" xfId="7793"/>
    <cellStyle name="Input 2 3 3 5 4" xfId="10309"/>
    <cellStyle name="Input 2 3 3 5 5" xfId="12612"/>
    <cellStyle name="Input 2 3 3 5 6" xfId="15078"/>
    <cellStyle name="Input 2 3 3 5 7" xfId="17321"/>
    <cellStyle name="Input 2 3 3 6" xfId="2909"/>
    <cellStyle name="Input 2 3 3 6 2" xfId="6135"/>
    <cellStyle name="Input 2 3 3 6 3" xfId="8663"/>
    <cellStyle name="Input 2 3 3 6 4" xfId="11176"/>
    <cellStyle name="Input 2 3 3 6 5" xfId="13480"/>
    <cellStyle name="Input 2 3 3 6 6" xfId="15943"/>
    <cellStyle name="Input 2 3 3 6 7" xfId="18186"/>
    <cellStyle name="Input 2 3 3 7" xfId="3093"/>
    <cellStyle name="Input 2 3 3 7 2" xfId="6318"/>
    <cellStyle name="Input 2 3 3 7 3" xfId="8847"/>
    <cellStyle name="Input 2 3 3 7 4" xfId="11358"/>
    <cellStyle name="Input 2 3 3 7 5" xfId="13663"/>
    <cellStyle name="Input 2 3 3 7 6" xfId="16127"/>
    <cellStyle name="Input 2 3 3 7 7" xfId="18367"/>
    <cellStyle name="Input 2 3 3 8" xfId="3292"/>
    <cellStyle name="Input 2 3 3 8 2" xfId="6517"/>
    <cellStyle name="Input 2 3 3 8 3" xfId="9046"/>
    <cellStyle name="Input 2 3 3 8 4" xfId="11557"/>
    <cellStyle name="Input 2 3 3 8 5" xfId="13861"/>
    <cellStyle name="Input 2 3 3 8 6" xfId="16326"/>
    <cellStyle name="Input 2 3 3 8 7" xfId="18565"/>
    <cellStyle name="Input 2 3 3 9" xfId="3374"/>
    <cellStyle name="Input 2 3 3 9 2" xfId="6599"/>
    <cellStyle name="Input 2 3 3 9 3" xfId="9128"/>
    <cellStyle name="Input 2 3 3 9 4" xfId="11639"/>
    <cellStyle name="Input 2 3 3 9 5" xfId="13943"/>
    <cellStyle name="Input 2 3 3 9 6" xfId="16408"/>
    <cellStyle name="Input 2 3 3 9 7" xfId="18647"/>
    <cellStyle name="Input 2 3 30" xfId="21061"/>
    <cellStyle name="Input 2 3 4" xfId="718"/>
    <cellStyle name="Input 2 3 4 10" xfId="1287"/>
    <cellStyle name="Input 2 3 4 10 2" xfId="4516"/>
    <cellStyle name="Input 2 3 4 10 3" xfId="7042"/>
    <cellStyle name="Input 2 3 4 10 4" xfId="9570"/>
    <cellStyle name="Input 2 3 4 10 5" xfId="11865"/>
    <cellStyle name="Input 2 3 4 10 6" xfId="14332"/>
    <cellStyle name="Input 2 3 4 10 7" xfId="16582"/>
    <cellStyle name="Input 2 3 4 11" xfId="4017"/>
    <cellStyle name="Input 2 3 4 12" xfId="3633"/>
    <cellStyle name="Input 2 3 4 13" xfId="6703"/>
    <cellStyle name="Input 2 3 4 14" xfId="4163"/>
    <cellStyle name="Input 2 3 4 15" xfId="20059"/>
    <cellStyle name="Input 2 3 4 16" xfId="20703"/>
    <cellStyle name="Input 2 3 4 2" xfId="1996"/>
    <cellStyle name="Input 2 3 4 2 2" xfId="5225"/>
    <cellStyle name="Input 2 3 4 2 3" xfId="7750"/>
    <cellStyle name="Input 2 3 4 2 4" xfId="10266"/>
    <cellStyle name="Input 2 3 4 2 5" xfId="12570"/>
    <cellStyle name="Input 2 3 4 2 6" xfId="15035"/>
    <cellStyle name="Input 2 3 4 2 7" xfId="17279"/>
    <cellStyle name="Input 2 3 4 3" xfId="2242"/>
    <cellStyle name="Input 2 3 4 3 2" xfId="5469"/>
    <cellStyle name="Input 2 3 4 3 3" xfId="7996"/>
    <cellStyle name="Input 2 3 4 3 4" xfId="10510"/>
    <cellStyle name="Input 2 3 4 3 5" xfId="12814"/>
    <cellStyle name="Input 2 3 4 3 6" xfId="15278"/>
    <cellStyle name="Input 2 3 4 3 7" xfId="17522"/>
    <cellStyle name="Input 2 3 4 4" xfId="2492"/>
    <cellStyle name="Input 2 3 4 4 2" xfId="5719"/>
    <cellStyle name="Input 2 3 4 4 3" xfId="8246"/>
    <cellStyle name="Input 2 3 4 4 4" xfId="10760"/>
    <cellStyle name="Input 2 3 4 4 5" xfId="13064"/>
    <cellStyle name="Input 2 3 4 4 6" xfId="15528"/>
    <cellStyle name="Input 2 3 4 4 7" xfId="17772"/>
    <cellStyle name="Input 2 3 4 5" xfId="2720"/>
    <cellStyle name="Input 2 3 4 5 2" xfId="5946"/>
    <cellStyle name="Input 2 3 4 5 3" xfId="8474"/>
    <cellStyle name="Input 2 3 4 5 4" xfId="10988"/>
    <cellStyle name="Input 2 3 4 5 5" xfId="13291"/>
    <cellStyle name="Input 2 3 4 5 6" xfId="15756"/>
    <cellStyle name="Input 2 3 4 5 7" xfId="17997"/>
    <cellStyle name="Input 2 3 4 6" xfId="2950"/>
    <cellStyle name="Input 2 3 4 6 2" xfId="6176"/>
    <cellStyle name="Input 2 3 4 6 3" xfId="8704"/>
    <cellStyle name="Input 2 3 4 6 4" xfId="11217"/>
    <cellStyle name="Input 2 3 4 6 5" xfId="13521"/>
    <cellStyle name="Input 2 3 4 6 6" xfId="15984"/>
    <cellStyle name="Input 2 3 4 6 7" xfId="18227"/>
    <cellStyle name="Input 2 3 4 7" xfId="3134"/>
    <cellStyle name="Input 2 3 4 7 2" xfId="6359"/>
    <cellStyle name="Input 2 3 4 7 3" xfId="8888"/>
    <cellStyle name="Input 2 3 4 7 4" xfId="11399"/>
    <cellStyle name="Input 2 3 4 7 5" xfId="13704"/>
    <cellStyle name="Input 2 3 4 7 6" xfId="16168"/>
    <cellStyle name="Input 2 3 4 7 7" xfId="18408"/>
    <cellStyle name="Input 2 3 4 8" xfId="3333"/>
    <cellStyle name="Input 2 3 4 8 2" xfId="6558"/>
    <cellStyle name="Input 2 3 4 8 3" xfId="9087"/>
    <cellStyle name="Input 2 3 4 8 4" xfId="11598"/>
    <cellStyle name="Input 2 3 4 8 5" xfId="13902"/>
    <cellStyle name="Input 2 3 4 8 6" xfId="16367"/>
    <cellStyle name="Input 2 3 4 8 7" xfId="18606"/>
    <cellStyle name="Input 2 3 4 9" xfId="2989"/>
    <cellStyle name="Input 2 3 4 9 2" xfId="6215"/>
    <cellStyle name="Input 2 3 4 9 3" xfId="8743"/>
    <cellStyle name="Input 2 3 4 9 4" xfId="11256"/>
    <cellStyle name="Input 2 3 4 9 5" xfId="13560"/>
    <cellStyle name="Input 2 3 4 9 6" xfId="16023"/>
    <cellStyle name="Input 2 3 4 9 7" xfId="18266"/>
    <cellStyle name="Input 2 3 5" xfId="726"/>
    <cellStyle name="Input 2 3 5 10" xfId="1295"/>
    <cellStyle name="Input 2 3 5 10 2" xfId="4524"/>
    <cellStyle name="Input 2 3 5 10 3" xfId="7050"/>
    <cellStyle name="Input 2 3 5 10 4" xfId="9578"/>
    <cellStyle name="Input 2 3 5 10 5" xfId="11873"/>
    <cellStyle name="Input 2 3 5 10 6" xfId="14340"/>
    <cellStyle name="Input 2 3 5 10 7" xfId="16590"/>
    <cellStyle name="Input 2 3 5 11" xfId="4025"/>
    <cellStyle name="Input 2 3 5 12" xfId="3596"/>
    <cellStyle name="Input 2 3 5 13" xfId="9214"/>
    <cellStyle name="Input 2 3 5 14" xfId="14032"/>
    <cellStyle name="Input 2 3 5 15" xfId="20366"/>
    <cellStyle name="Input 2 3 5 16" xfId="20465"/>
    <cellStyle name="Input 2 3 5 2" xfId="2004"/>
    <cellStyle name="Input 2 3 5 2 2" xfId="5233"/>
    <cellStyle name="Input 2 3 5 2 3" xfId="7758"/>
    <cellStyle name="Input 2 3 5 2 4" xfId="10274"/>
    <cellStyle name="Input 2 3 5 2 5" xfId="12578"/>
    <cellStyle name="Input 2 3 5 2 6" xfId="15043"/>
    <cellStyle name="Input 2 3 5 2 7" xfId="17287"/>
    <cellStyle name="Input 2 3 5 3" xfId="2250"/>
    <cellStyle name="Input 2 3 5 3 2" xfId="5477"/>
    <cellStyle name="Input 2 3 5 3 3" xfId="8004"/>
    <cellStyle name="Input 2 3 5 3 4" xfId="10518"/>
    <cellStyle name="Input 2 3 5 3 5" xfId="12822"/>
    <cellStyle name="Input 2 3 5 3 6" xfId="15286"/>
    <cellStyle name="Input 2 3 5 3 7" xfId="17530"/>
    <cellStyle name="Input 2 3 5 4" xfId="2500"/>
    <cellStyle name="Input 2 3 5 4 2" xfId="5727"/>
    <cellStyle name="Input 2 3 5 4 3" xfId="8254"/>
    <cellStyle name="Input 2 3 5 4 4" xfId="10768"/>
    <cellStyle name="Input 2 3 5 4 5" xfId="13072"/>
    <cellStyle name="Input 2 3 5 4 6" xfId="15536"/>
    <cellStyle name="Input 2 3 5 4 7" xfId="17780"/>
    <cellStyle name="Input 2 3 5 5" xfId="2728"/>
    <cellStyle name="Input 2 3 5 5 2" xfId="5954"/>
    <cellStyle name="Input 2 3 5 5 3" xfId="8482"/>
    <cellStyle name="Input 2 3 5 5 4" xfId="10996"/>
    <cellStyle name="Input 2 3 5 5 5" xfId="13299"/>
    <cellStyle name="Input 2 3 5 5 6" xfId="15764"/>
    <cellStyle name="Input 2 3 5 5 7" xfId="18005"/>
    <cellStyle name="Input 2 3 5 6" xfId="2958"/>
    <cellStyle name="Input 2 3 5 6 2" xfId="6184"/>
    <cellStyle name="Input 2 3 5 6 3" xfId="8712"/>
    <cellStyle name="Input 2 3 5 6 4" xfId="11225"/>
    <cellStyle name="Input 2 3 5 6 5" xfId="13529"/>
    <cellStyle name="Input 2 3 5 6 6" xfId="15992"/>
    <cellStyle name="Input 2 3 5 6 7" xfId="18235"/>
    <cellStyle name="Input 2 3 5 7" xfId="3142"/>
    <cellStyle name="Input 2 3 5 7 2" xfId="6367"/>
    <cellStyle name="Input 2 3 5 7 3" xfId="8896"/>
    <cellStyle name="Input 2 3 5 7 4" xfId="11407"/>
    <cellStyle name="Input 2 3 5 7 5" xfId="13712"/>
    <cellStyle name="Input 2 3 5 7 6" xfId="16176"/>
    <cellStyle name="Input 2 3 5 7 7" xfId="18416"/>
    <cellStyle name="Input 2 3 5 8" xfId="3341"/>
    <cellStyle name="Input 2 3 5 8 2" xfId="6566"/>
    <cellStyle name="Input 2 3 5 8 3" xfId="9095"/>
    <cellStyle name="Input 2 3 5 8 4" xfId="11606"/>
    <cellStyle name="Input 2 3 5 8 5" xfId="13910"/>
    <cellStyle name="Input 2 3 5 8 6" xfId="16375"/>
    <cellStyle name="Input 2 3 5 8 7" xfId="18614"/>
    <cellStyle name="Input 2 3 5 9" xfId="3036"/>
    <cellStyle name="Input 2 3 5 9 2" xfId="6262"/>
    <cellStyle name="Input 2 3 5 9 3" xfId="8790"/>
    <cellStyle name="Input 2 3 5 9 4" xfId="11302"/>
    <cellStyle name="Input 2 3 5 9 5" xfId="13607"/>
    <cellStyle name="Input 2 3 5 9 6" xfId="16070"/>
    <cellStyle name="Input 2 3 5 9 7" xfId="18312"/>
    <cellStyle name="Input 2 3 6" xfId="1552"/>
    <cellStyle name="Input 2 3 6 10" xfId="20485"/>
    <cellStyle name="Input 2 3 6 2" xfId="4781"/>
    <cellStyle name="Input 2 3 6 3" xfId="7306"/>
    <cellStyle name="Input 2 3 6 4" xfId="9832"/>
    <cellStyle name="Input 2 3 6 5" xfId="12127"/>
    <cellStyle name="Input 2 3 6 6" xfId="14597"/>
    <cellStyle name="Input 2 3 6 7" xfId="16841"/>
    <cellStyle name="Input 2 3 6 8" xfId="19911"/>
    <cellStyle name="Input 2 3 6 9" xfId="20361"/>
    <cellStyle name="Input 2 3 7" xfId="1596"/>
    <cellStyle name="Input 2 3 7 10" xfId="20784"/>
    <cellStyle name="Input 2 3 7 2" xfId="4825"/>
    <cellStyle name="Input 2 3 7 3" xfId="7350"/>
    <cellStyle name="Input 2 3 7 4" xfId="9875"/>
    <cellStyle name="Input 2 3 7 5" xfId="12171"/>
    <cellStyle name="Input 2 3 7 6" xfId="14639"/>
    <cellStyle name="Input 2 3 7 7" xfId="16885"/>
    <cellStyle name="Input 2 3 7 8" xfId="20143"/>
    <cellStyle name="Input 2 3 7 9" xfId="20517"/>
    <cellStyle name="Input 2 3 8" xfId="1575"/>
    <cellStyle name="Input 2 3 8 10" xfId="20393"/>
    <cellStyle name="Input 2 3 8 2" xfId="4804"/>
    <cellStyle name="Input 2 3 8 3" xfId="7329"/>
    <cellStyle name="Input 2 3 8 4" xfId="9855"/>
    <cellStyle name="Input 2 3 8 5" xfId="12150"/>
    <cellStyle name="Input 2 3 8 6" xfId="14619"/>
    <cellStyle name="Input 2 3 8 7" xfId="16864"/>
    <cellStyle name="Input 2 3 8 8" xfId="19983"/>
    <cellStyle name="Input 2 3 8 9" xfId="20420"/>
    <cellStyle name="Input 2 3 9" xfId="2557"/>
    <cellStyle name="Input 2 3 9 10" xfId="20891"/>
    <cellStyle name="Input 2 3 9 2" xfId="5784"/>
    <cellStyle name="Input 2 3 9 3" xfId="8311"/>
    <cellStyle name="Input 2 3 9 4" xfId="10825"/>
    <cellStyle name="Input 2 3 9 5" xfId="13129"/>
    <cellStyle name="Input 2 3 9 6" xfId="15593"/>
    <cellStyle name="Input 2 3 9 7" xfId="17837"/>
    <cellStyle name="Input 2 3 9 8" xfId="20252"/>
    <cellStyle name="Input 2 3 9 9" xfId="20605"/>
    <cellStyle name="Input 2 30" xfId="20345"/>
    <cellStyle name="Input 2 4" xfId="412"/>
    <cellStyle name="Input 2 4 10" xfId="984"/>
    <cellStyle name="Input 2 4 10 2" xfId="4247"/>
    <cellStyle name="Input 2 4 10 3" xfId="6788"/>
    <cellStyle name="Input 2 4 10 4" xfId="9318"/>
    <cellStyle name="Input 2 4 10 5" xfId="4128"/>
    <cellStyle name="Input 2 4 10 6" xfId="14117"/>
    <cellStyle name="Input 2 4 10 7" xfId="9439"/>
    <cellStyle name="Input 2 4 11" xfId="3759"/>
    <cellStyle name="Input 2 4 12" xfId="3848"/>
    <cellStyle name="Input 2 4 13" xfId="9243"/>
    <cellStyle name="Input 2 4 14" xfId="14055"/>
    <cellStyle name="Input 2 4 15" xfId="19982"/>
    <cellStyle name="Input 2 4 16" xfId="20411"/>
    <cellStyle name="Input 2 4 2" xfId="1715"/>
    <cellStyle name="Input 2 4 2 2" xfId="4944"/>
    <cellStyle name="Input 2 4 2 3" xfId="7469"/>
    <cellStyle name="Input 2 4 2 4" xfId="9990"/>
    <cellStyle name="Input 2 4 2 5" xfId="12290"/>
    <cellStyle name="Input 2 4 2 6" xfId="14757"/>
    <cellStyle name="Input 2 4 2 7" xfId="17001"/>
    <cellStyle name="Input 2 4 3" xfId="1517"/>
    <cellStyle name="Input 2 4 3 2" xfId="4746"/>
    <cellStyle name="Input 2 4 3 3" xfId="7271"/>
    <cellStyle name="Input 2 4 3 4" xfId="9797"/>
    <cellStyle name="Input 2 4 3 5" xfId="12092"/>
    <cellStyle name="Input 2 4 3 6" xfId="14562"/>
    <cellStyle name="Input 2 4 3 7" xfId="16807"/>
    <cellStyle name="Input 2 4 4" xfId="1600"/>
    <cellStyle name="Input 2 4 4 2" xfId="4829"/>
    <cellStyle name="Input 2 4 4 3" xfId="7354"/>
    <cellStyle name="Input 2 4 4 4" xfId="9879"/>
    <cellStyle name="Input 2 4 4 5" xfId="12175"/>
    <cellStyle name="Input 2 4 4 6" xfId="14643"/>
    <cellStyle name="Input 2 4 4 7" xfId="16889"/>
    <cellStyle name="Input 2 4 5" xfId="2547"/>
    <cellStyle name="Input 2 4 5 2" xfId="5774"/>
    <cellStyle name="Input 2 4 5 3" xfId="8301"/>
    <cellStyle name="Input 2 4 5 4" xfId="10815"/>
    <cellStyle name="Input 2 4 5 5" xfId="13119"/>
    <cellStyle name="Input 2 4 5 6" xfId="15583"/>
    <cellStyle name="Input 2 4 5 7" xfId="17827"/>
    <cellStyle name="Input 2 4 6" xfId="1341"/>
    <cellStyle name="Input 2 4 6 2" xfId="4570"/>
    <cellStyle name="Input 2 4 6 3" xfId="7096"/>
    <cellStyle name="Input 2 4 6 4" xfId="9624"/>
    <cellStyle name="Input 2 4 6 5" xfId="11918"/>
    <cellStyle name="Input 2 4 6 6" xfId="14386"/>
    <cellStyle name="Input 2 4 6 7" xfId="16635"/>
    <cellStyle name="Input 2 4 7" xfId="1397"/>
    <cellStyle name="Input 2 4 7 2" xfId="4626"/>
    <cellStyle name="Input 2 4 7 3" xfId="7151"/>
    <cellStyle name="Input 2 4 7 4" xfId="9678"/>
    <cellStyle name="Input 2 4 7 5" xfId="11972"/>
    <cellStyle name="Input 2 4 7 6" xfId="14442"/>
    <cellStyle name="Input 2 4 7 7" xfId="16688"/>
    <cellStyle name="Input 2 4 8" xfId="2637"/>
    <cellStyle name="Input 2 4 8 2" xfId="5864"/>
    <cellStyle name="Input 2 4 8 3" xfId="8391"/>
    <cellStyle name="Input 2 4 8 4" xfId="10905"/>
    <cellStyle name="Input 2 4 8 5" xfId="13209"/>
    <cellStyle name="Input 2 4 8 6" xfId="15673"/>
    <cellStyle name="Input 2 4 8 7" xfId="17916"/>
    <cellStyle name="Input 2 4 9" xfId="3370"/>
    <cellStyle name="Input 2 4 9 2" xfId="6595"/>
    <cellStyle name="Input 2 4 9 3" xfId="9124"/>
    <cellStyle name="Input 2 4 9 4" xfId="11635"/>
    <cellStyle name="Input 2 4 9 5" xfId="13939"/>
    <cellStyle name="Input 2 4 9 6" xfId="16404"/>
    <cellStyle name="Input 2 4 9 7" xfId="18643"/>
    <cellStyle name="Input 2 5" xfId="713"/>
    <cellStyle name="Input 2 5 10" xfId="1282"/>
    <cellStyle name="Input 2 5 10 2" xfId="4511"/>
    <cellStyle name="Input 2 5 10 3" xfId="7037"/>
    <cellStyle name="Input 2 5 10 4" xfId="9565"/>
    <cellStyle name="Input 2 5 10 5" xfId="11860"/>
    <cellStyle name="Input 2 5 10 6" xfId="14327"/>
    <cellStyle name="Input 2 5 10 7" xfId="16577"/>
    <cellStyle name="Input 2 5 11" xfId="4012"/>
    <cellStyle name="Input 2 5 12" xfId="3466"/>
    <cellStyle name="Input 2 5 13" xfId="4335"/>
    <cellStyle name="Input 2 5 14" xfId="14036"/>
    <cellStyle name="Input 2 5 15" xfId="19986"/>
    <cellStyle name="Input 2 5 16" xfId="19859"/>
    <cellStyle name="Input 2 5 2" xfId="1991"/>
    <cellStyle name="Input 2 5 2 2" xfId="5220"/>
    <cellStyle name="Input 2 5 2 3" xfId="7745"/>
    <cellStyle name="Input 2 5 2 4" xfId="10261"/>
    <cellStyle name="Input 2 5 2 5" xfId="12565"/>
    <cellStyle name="Input 2 5 2 6" xfId="15030"/>
    <cellStyle name="Input 2 5 2 7" xfId="17274"/>
    <cellStyle name="Input 2 5 3" xfId="2237"/>
    <cellStyle name="Input 2 5 3 2" xfId="5464"/>
    <cellStyle name="Input 2 5 3 3" xfId="7991"/>
    <cellStyle name="Input 2 5 3 4" xfId="10505"/>
    <cellStyle name="Input 2 5 3 5" xfId="12809"/>
    <cellStyle name="Input 2 5 3 6" xfId="15273"/>
    <cellStyle name="Input 2 5 3 7" xfId="17517"/>
    <cellStyle name="Input 2 5 4" xfId="2487"/>
    <cellStyle name="Input 2 5 4 2" xfId="5714"/>
    <cellStyle name="Input 2 5 4 3" xfId="8241"/>
    <cellStyle name="Input 2 5 4 4" xfId="10755"/>
    <cellStyle name="Input 2 5 4 5" xfId="13059"/>
    <cellStyle name="Input 2 5 4 6" xfId="15523"/>
    <cellStyle name="Input 2 5 4 7" xfId="17767"/>
    <cellStyle name="Input 2 5 5" xfId="2715"/>
    <cellStyle name="Input 2 5 5 2" xfId="5941"/>
    <cellStyle name="Input 2 5 5 3" xfId="8469"/>
    <cellStyle name="Input 2 5 5 4" xfId="10983"/>
    <cellStyle name="Input 2 5 5 5" xfId="13286"/>
    <cellStyle name="Input 2 5 5 6" xfId="15751"/>
    <cellStyle name="Input 2 5 5 7" xfId="17992"/>
    <cellStyle name="Input 2 5 6" xfId="2945"/>
    <cellStyle name="Input 2 5 6 2" xfId="6171"/>
    <cellStyle name="Input 2 5 6 3" xfId="8699"/>
    <cellStyle name="Input 2 5 6 4" xfId="11212"/>
    <cellStyle name="Input 2 5 6 5" xfId="13516"/>
    <cellStyle name="Input 2 5 6 6" xfId="15979"/>
    <cellStyle name="Input 2 5 6 7" xfId="18222"/>
    <cellStyle name="Input 2 5 7" xfId="3129"/>
    <cellStyle name="Input 2 5 7 2" xfId="6354"/>
    <cellStyle name="Input 2 5 7 3" xfId="8883"/>
    <cellStyle name="Input 2 5 7 4" xfId="11394"/>
    <cellStyle name="Input 2 5 7 5" xfId="13699"/>
    <cellStyle name="Input 2 5 7 6" xfId="16163"/>
    <cellStyle name="Input 2 5 7 7" xfId="18403"/>
    <cellStyle name="Input 2 5 8" xfId="3328"/>
    <cellStyle name="Input 2 5 8 2" xfId="6553"/>
    <cellStyle name="Input 2 5 8 3" xfId="9082"/>
    <cellStyle name="Input 2 5 8 4" xfId="11593"/>
    <cellStyle name="Input 2 5 8 5" xfId="13897"/>
    <cellStyle name="Input 2 5 8 6" xfId="16362"/>
    <cellStyle name="Input 2 5 8 7" xfId="18601"/>
    <cellStyle name="Input 2 5 9" xfId="2639"/>
    <cellStyle name="Input 2 5 9 2" xfId="5866"/>
    <cellStyle name="Input 2 5 9 3" xfId="8393"/>
    <cellStyle name="Input 2 5 9 4" xfId="10907"/>
    <cellStyle name="Input 2 5 9 5" xfId="13211"/>
    <cellStyle name="Input 2 5 9 6" xfId="15675"/>
    <cellStyle name="Input 2 5 9 7" xfId="17918"/>
    <cellStyle name="Input 2 6" xfId="649"/>
    <cellStyle name="Input 2 6 10" xfId="1218"/>
    <cellStyle name="Input 2 6 10 2" xfId="4447"/>
    <cellStyle name="Input 2 6 10 3" xfId="6973"/>
    <cellStyle name="Input 2 6 10 4" xfId="9501"/>
    <cellStyle name="Input 2 6 10 5" xfId="11796"/>
    <cellStyle name="Input 2 6 10 6" xfId="14263"/>
    <cellStyle name="Input 2 6 10 7" xfId="16513"/>
    <cellStyle name="Input 2 6 11" xfId="3948"/>
    <cellStyle name="Input 2 6 12" xfId="3648"/>
    <cellStyle name="Input 2 6 13" xfId="3541"/>
    <cellStyle name="Input 2 6 14" xfId="6916"/>
    <cellStyle name="Input 2 6 15" xfId="20148"/>
    <cellStyle name="Input 2 6 16" xfId="20521"/>
    <cellStyle name="Input 2 6 17" xfId="20787"/>
    <cellStyle name="Input 2 6 2" xfId="1927"/>
    <cellStyle name="Input 2 6 2 2" xfId="5156"/>
    <cellStyle name="Input 2 6 2 3" xfId="7681"/>
    <cellStyle name="Input 2 6 2 4" xfId="10197"/>
    <cellStyle name="Input 2 6 2 5" xfId="12501"/>
    <cellStyle name="Input 2 6 2 6" xfId="14966"/>
    <cellStyle name="Input 2 6 2 7" xfId="17210"/>
    <cellStyle name="Input 2 6 3" xfId="2173"/>
    <cellStyle name="Input 2 6 3 2" xfId="5400"/>
    <cellStyle name="Input 2 6 3 3" xfId="7927"/>
    <cellStyle name="Input 2 6 3 4" xfId="10441"/>
    <cellStyle name="Input 2 6 3 5" xfId="12745"/>
    <cellStyle name="Input 2 6 3 6" xfId="15209"/>
    <cellStyle name="Input 2 6 3 7" xfId="17453"/>
    <cellStyle name="Input 2 6 4" xfId="2423"/>
    <cellStyle name="Input 2 6 4 2" xfId="5650"/>
    <cellStyle name="Input 2 6 4 3" xfId="8177"/>
    <cellStyle name="Input 2 6 4 4" xfId="10691"/>
    <cellStyle name="Input 2 6 4 5" xfId="12995"/>
    <cellStyle name="Input 2 6 4 6" xfId="15459"/>
    <cellStyle name="Input 2 6 4 7" xfId="17703"/>
    <cellStyle name="Input 2 6 5" xfId="2069"/>
    <cellStyle name="Input 2 6 5 2" xfId="5297"/>
    <cellStyle name="Input 2 6 5 3" xfId="7823"/>
    <cellStyle name="Input 2 6 5 4" xfId="10339"/>
    <cellStyle name="Input 2 6 5 5" xfId="12642"/>
    <cellStyle name="Input 2 6 5 6" xfId="15108"/>
    <cellStyle name="Input 2 6 5 7" xfId="17351"/>
    <cellStyle name="Input 2 6 6" xfId="2881"/>
    <cellStyle name="Input 2 6 6 2" xfId="6107"/>
    <cellStyle name="Input 2 6 6 3" xfId="8635"/>
    <cellStyle name="Input 2 6 6 4" xfId="11148"/>
    <cellStyle name="Input 2 6 6 5" xfId="13452"/>
    <cellStyle name="Input 2 6 6 6" xfId="15915"/>
    <cellStyle name="Input 2 6 6 7" xfId="18158"/>
    <cellStyle name="Input 2 6 7" xfId="3065"/>
    <cellStyle name="Input 2 6 7 2" xfId="6290"/>
    <cellStyle name="Input 2 6 7 3" xfId="8819"/>
    <cellStyle name="Input 2 6 7 4" xfId="11330"/>
    <cellStyle name="Input 2 6 7 5" xfId="13635"/>
    <cellStyle name="Input 2 6 7 6" xfId="16099"/>
    <cellStyle name="Input 2 6 7 7" xfId="18339"/>
    <cellStyle name="Input 2 6 8" xfId="3264"/>
    <cellStyle name="Input 2 6 8 2" xfId="6489"/>
    <cellStyle name="Input 2 6 8 3" xfId="9018"/>
    <cellStyle name="Input 2 6 8 4" xfId="11529"/>
    <cellStyle name="Input 2 6 8 5" xfId="13833"/>
    <cellStyle name="Input 2 6 8 6" xfId="16298"/>
    <cellStyle name="Input 2 6 8 7" xfId="18537"/>
    <cellStyle name="Input 2 6 9" xfId="2399"/>
    <cellStyle name="Input 2 6 9 2" xfId="5626"/>
    <cellStyle name="Input 2 6 9 3" xfId="8153"/>
    <cellStyle name="Input 2 6 9 4" xfId="10667"/>
    <cellStyle name="Input 2 6 9 5" xfId="12971"/>
    <cellStyle name="Input 2 6 9 6" xfId="15435"/>
    <cellStyle name="Input 2 6 9 7" xfId="17679"/>
    <cellStyle name="Input 2 7" xfId="741"/>
    <cellStyle name="Input 2 7 10" xfId="1310"/>
    <cellStyle name="Input 2 7 10 2" xfId="4539"/>
    <cellStyle name="Input 2 7 10 3" xfId="7065"/>
    <cellStyle name="Input 2 7 10 4" xfId="9593"/>
    <cellStyle name="Input 2 7 10 5" xfId="11888"/>
    <cellStyle name="Input 2 7 10 6" xfId="14355"/>
    <cellStyle name="Input 2 7 10 7" xfId="16605"/>
    <cellStyle name="Input 2 7 11" xfId="4040"/>
    <cellStyle name="Input 2 7 12" xfId="3591"/>
    <cellStyle name="Input 2 7 13" xfId="9212"/>
    <cellStyle name="Input 2 7 14" xfId="6679"/>
    <cellStyle name="Input 2 7 15" xfId="20482"/>
    <cellStyle name="Input 2 7 16" xfId="20698"/>
    <cellStyle name="Input 2 7 2" xfId="2019"/>
    <cellStyle name="Input 2 7 2 2" xfId="5248"/>
    <cellStyle name="Input 2 7 2 3" xfId="7773"/>
    <cellStyle name="Input 2 7 2 4" xfId="10289"/>
    <cellStyle name="Input 2 7 2 5" xfId="12593"/>
    <cellStyle name="Input 2 7 2 6" xfId="15058"/>
    <cellStyle name="Input 2 7 2 7" xfId="17302"/>
    <cellStyle name="Input 2 7 3" xfId="2265"/>
    <cellStyle name="Input 2 7 3 2" xfId="5492"/>
    <cellStyle name="Input 2 7 3 3" xfId="8019"/>
    <cellStyle name="Input 2 7 3 4" xfId="10533"/>
    <cellStyle name="Input 2 7 3 5" xfId="12837"/>
    <cellStyle name="Input 2 7 3 6" xfId="15301"/>
    <cellStyle name="Input 2 7 3 7" xfId="17545"/>
    <cellStyle name="Input 2 7 4" xfId="2515"/>
    <cellStyle name="Input 2 7 4 2" xfId="5742"/>
    <cellStyle name="Input 2 7 4 3" xfId="8269"/>
    <cellStyle name="Input 2 7 4 4" xfId="10783"/>
    <cellStyle name="Input 2 7 4 5" xfId="13087"/>
    <cellStyle name="Input 2 7 4 6" xfId="15551"/>
    <cellStyle name="Input 2 7 4 7" xfId="17795"/>
    <cellStyle name="Input 2 7 5" xfId="2743"/>
    <cellStyle name="Input 2 7 5 2" xfId="5969"/>
    <cellStyle name="Input 2 7 5 3" xfId="8497"/>
    <cellStyle name="Input 2 7 5 4" xfId="11011"/>
    <cellStyle name="Input 2 7 5 5" xfId="13314"/>
    <cellStyle name="Input 2 7 5 6" xfId="15779"/>
    <cellStyle name="Input 2 7 5 7" xfId="18020"/>
    <cellStyle name="Input 2 7 6" xfId="2973"/>
    <cellStyle name="Input 2 7 6 2" xfId="6199"/>
    <cellStyle name="Input 2 7 6 3" xfId="8727"/>
    <cellStyle name="Input 2 7 6 4" xfId="11240"/>
    <cellStyle name="Input 2 7 6 5" xfId="13544"/>
    <cellStyle name="Input 2 7 6 6" xfId="16007"/>
    <cellStyle name="Input 2 7 6 7" xfId="18250"/>
    <cellStyle name="Input 2 7 7" xfId="3157"/>
    <cellStyle name="Input 2 7 7 2" xfId="6382"/>
    <cellStyle name="Input 2 7 7 3" xfId="8911"/>
    <cellStyle name="Input 2 7 7 4" xfId="11422"/>
    <cellStyle name="Input 2 7 7 5" xfId="13727"/>
    <cellStyle name="Input 2 7 7 6" xfId="16191"/>
    <cellStyle name="Input 2 7 7 7" xfId="18431"/>
    <cellStyle name="Input 2 7 8" xfId="3356"/>
    <cellStyle name="Input 2 7 8 2" xfId="6581"/>
    <cellStyle name="Input 2 7 8 3" xfId="9110"/>
    <cellStyle name="Input 2 7 8 4" xfId="11621"/>
    <cellStyle name="Input 2 7 8 5" xfId="13925"/>
    <cellStyle name="Input 2 7 8 6" xfId="16390"/>
    <cellStyle name="Input 2 7 8 7" xfId="18629"/>
    <cellStyle name="Input 2 7 9" xfId="2984"/>
    <cellStyle name="Input 2 7 9 2" xfId="6210"/>
    <cellStyle name="Input 2 7 9 3" xfId="8738"/>
    <cellStyle name="Input 2 7 9 4" xfId="11251"/>
    <cellStyle name="Input 2 7 9 5" xfId="13555"/>
    <cellStyle name="Input 2 7 9 6" xfId="16018"/>
    <cellStyle name="Input 2 7 9 7" xfId="18261"/>
    <cellStyle name="Input 2 8" xfId="1368"/>
    <cellStyle name="Input 2 8 10" xfId="20822"/>
    <cellStyle name="Input 2 8 2" xfId="4597"/>
    <cellStyle name="Input 2 8 3" xfId="7122"/>
    <cellStyle name="Input 2 8 4" xfId="9651"/>
    <cellStyle name="Input 2 8 5" xfId="11944"/>
    <cellStyle name="Input 2 8 6" xfId="14413"/>
    <cellStyle name="Input 2 8 7" xfId="16661"/>
    <cellStyle name="Input 2 8 8" xfId="20182"/>
    <cellStyle name="Input 2 8 9" xfId="20535"/>
    <cellStyle name="Input 2 9" xfId="1316"/>
    <cellStyle name="Input 2 9 10" xfId="20723"/>
    <cellStyle name="Input 2 9 2" xfId="4545"/>
    <cellStyle name="Input 2 9 3" xfId="7071"/>
    <cellStyle name="Input 2 9 4" xfId="9599"/>
    <cellStyle name="Input 2 9 5" xfId="11893"/>
    <cellStyle name="Input 2 9 6" xfId="14361"/>
    <cellStyle name="Input 2 9 7" xfId="16610"/>
    <cellStyle name="Input 2 9 8" xfId="20080"/>
    <cellStyle name="Input 2 9 9" xfId="20499"/>
    <cellStyle name="Input 3" xfId="136"/>
    <cellStyle name="Input 3 10" xfId="1732"/>
    <cellStyle name="Input 3 10 2" xfId="4961"/>
    <cellStyle name="Input 3 10 3" xfId="7486"/>
    <cellStyle name="Input 3 10 4" xfId="10006"/>
    <cellStyle name="Input 3 10 5" xfId="12307"/>
    <cellStyle name="Input 3 10 6" xfId="14773"/>
    <cellStyle name="Input 3 10 7" xfId="17018"/>
    <cellStyle name="Input 3 11" xfId="2336"/>
    <cellStyle name="Input 3 11 2" xfId="5563"/>
    <cellStyle name="Input 3 11 3" xfId="8090"/>
    <cellStyle name="Input 3 11 4" xfId="10604"/>
    <cellStyle name="Input 3 11 5" xfId="12908"/>
    <cellStyle name="Input 3 11 6" xfId="15372"/>
    <cellStyle name="Input 3 11 7" xfId="17616"/>
    <cellStyle name="Input 3 12" xfId="2658"/>
    <cellStyle name="Input 3 12 2" xfId="5885"/>
    <cellStyle name="Input 3 12 3" xfId="8412"/>
    <cellStyle name="Input 3 12 4" xfId="10926"/>
    <cellStyle name="Input 3 12 5" xfId="13230"/>
    <cellStyle name="Input 3 12 6" xfId="15694"/>
    <cellStyle name="Input 3 12 7" xfId="17936"/>
    <cellStyle name="Input 3 13" xfId="768"/>
    <cellStyle name="Input 3 13 2" xfId="4062"/>
    <cellStyle name="Input 3 13 3" xfId="3485"/>
    <cellStyle name="Input 3 13 4" xfId="4185"/>
    <cellStyle name="Input 3 13 5" xfId="9428"/>
    <cellStyle name="Input 3 13 6" xfId="6683"/>
    <cellStyle name="Input 3 13 7" xfId="14127"/>
    <cellStyle name="Input 3 14" xfId="3537"/>
    <cellStyle name="Input 3 15" xfId="3853"/>
    <cellStyle name="Input 3 16" xfId="3720"/>
    <cellStyle name="Input 3 17" xfId="18778"/>
    <cellStyle name="Input 3 18" xfId="18975"/>
    <cellStyle name="Input 3 19" xfId="19062"/>
    <cellStyle name="Input 3 2" xfId="242"/>
    <cellStyle name="Input 3 2 10" xfId="2555"/>
    <cellStyle name="Input 3 2 10 2" xfId="5782"/>
    <cellStyle name="Input 3 2 10 3" xfId="8309"/>
    <cellStyle name="Input 3 2 10 4" xfId="10823"/>
    <cellStyle name="Input 3 2 10 5" xfId="13127"/>
    <cellStyle name="Input 3 2 10 6" xfId="15591"/>
    <cellStyle name="Input 3 2 10 7" xfId="17835"/>
    <cellStyle name="Input 3 2 11" xfId="2787"/>
    <cellStyle name="Input 3 2 11 2" xfId="6013"/>
    <cellStyle name="Input 3 2 11 3" xfId="8541"/>
    <cellStyle name="Input 3 2 11 4" xfId="11054"/>
    <cellStyle name="Input 3 2 11 5" xfId="13358"/>
    <cellStyle name="Input 3 2 11 6" xfId="15822"/>
    <cellStyle name="Input 3 2 11 7" xfId="18064"/>
    <cellStyle name="Input 3 2 12" xfId="2686"/>
    <cellStyle name="Input 3 2 12 2" xfId="5913"/>
    <cellStyle name="Input 3 2 12 3" xfId="8440"/>
    <cellStyle name="Input 3 2 12 4" xfId="10954"/>
    <cellStyle name="Input 3 2 12 5" xfId="13258"/>
    <cellStyle name="Input 3 2 12 6" xfId="15722"/>
    <cellStyle name="Input 3 2 12 7" xfId="17964"/>
    <cellStyle name="Input 3 2 13" xfId="829"/>
    <cellStyle name="Input 3 2 13 2" xfId="4114"/>
    <cellStyle name="Input 3 2 13 3" xfId="6673"/>
    <cellStyle name="Input 3 2 13 4" xfId="9201"/>
    <cellStyle name="Input 3 2 13 5" xfId="9325"/>
    <cellStyle name="Input 3 2 13 6" xfId="14028"/>
    <cellStyle name="Input 3 2 13 7" xfId="4076"/>
    <cellStyle name="Input 3 2 14" xfId="4373"/>
    <cellStyle name="Input 3 2 15" xfId="6828"/>
    <cellStyle name="Input 3 2 16" xfId="3515"/>
    <cellStyle name="Input 3 2 17" xfId="6721"/>
    <cellStyle name="Input 3 2 18" xfId="18866"/>
    <cellStyle name="Input 3 2 19" xfId="19043"/>
    <cellStyle name="Input 3 2 2" xfId="540"/>
    <cellStyle name="Input 3 2 2 10" xfId="1111"/>
    <cellStyle name="Input 3 2 2 10 2" xfId="4354"/>
    <cellStyle name="Input 3 2 2 10 3" xfId="6893"/>
    <cellStyle name="Input 3 2 2 10 4" xfId="9422"/>
    <cellStyle name="Input 3 2 2 10 5" xfId="11739"/>
    <cellStyle name="Input 3 2 2 10 6" xfId="14202"/>
    <cellStyle name="Input 3 2 2 10 7" xfId="16483"/>
    <cellStyle name="Input 3 2 2 11" xfId="3865"/>
    <cellStyle name="Input 3 2 2 12" xfId="4331"/>
    <cellStyle name="Input 3 2 2 13" xfId="9341"/>
    <cellStyle name="Input 3 2 2 14" xfId="3442"/>
    <cellStyle name="Input 3 2 2 15" xfId="20044"/>
    <cellStyle name="Input 3 2 2 16" xfId="19890"/>
    <cellStyle name="Input 3 2 2 2" xfId="1829"/>
    <cellStyle name="Input 3 2 2 2 2" xfId="5058"/>
    <cellStyle name="Input 3 2 2 2 3" xfId="7583"/>
    <cellStyle name="Input 3 2 2 2 4" xfId="10100"/>
    <cellStyle name="Input 3 2 2 2 5" xfId="12404"/>
    <cellStyle name="Input 3 2 2 2 6" xfId="14868"/>
    <cellStyle name="Input 3 2 2 2 7" xfId="17113"/>
    <cellStyle name="Input 3 2 2 3" xfId="2078"/>
    <cellStyle name="Input 3 2 2 3 2" xfId="5306"/>
    <cellStyle name="Input 3 2 2 3 3" xfId="7832"/>
    <cellStyle name="Input 3 2 2 3 4" xfId="10348"/>
    <cellStyle name="Input 3 2 2 3 5" xfId="12651"/>
    <cellStyle name="Input 3 2 2 3 6" xfId="15117"/>
    <cellStyle name="Input 3 2 2 3 7" xfId="17360"/>
    <cellStyle name="Input 3 2 2 4" xfId="2334"/>
    <cellStyle name="Input 3 2 2 4 2" xfId="5561"/>
    <cellStyle name="Input 3 2 2 4 3" xfId="8088"/>
    <cellStyle name="Input 3 2 2 4 4" xfId="10602"/>
    <cellStyle name="Input 3 2 2 4 5" xfId="12906"/>
    <cellStyle name="Input 3 2 2 4 6" xfId="15370"/>
    <cellStyle name="Input 3 2 2 4 7" xfId="17614"/>
    <cellStyle name="Input 3 2 2 5" xfId="2529"/>
    <cellStyle name="Input 3 2 2 5 2" xfId="5756"/>
    <cellStyle name="Input 3 2 2 5 3" xfId="8283"/>
    <cellStyle name="Input 3 2 2 5 4" xfId="10797"/>
    <cellStyle name="Input 3 2 2 5 5" xfId="13101"/>
    <cellStyle name="Input 3 2 2 5 6" xfId="15565"/>
    <cellStyle name="Input 3 2 2 5 7" xfId="17809"/>
    <cellStyle name="Input 3 2 2 6" xfId="2804"/>
    <cellStyle name="Input 3 2 2 6 2" xfId="6030"/>
    <cellStyle name="Input 3 2 2 6 3" xfId="8558"/>
    <cellStyle name="Input 3 2 2 6 4" xfId="11071"/>
    <cellStyle name="Input 3 2 2 6 5" xfId="13375"/>
    <cellStyle name="Input 3 2 2 6 6" xfId="15839"/>
    <cellStyle name="Input 3 2 2 6 7" xfId="18081"/>
    <cellStyle name="Input 3 2 2 7" xfId="3000"/>
    <cellStyle name="Input 3 2 2 7 2" xfId="6226"/>
    <cellStyle name="Input 3 2 2 7 3" xfId="8754"/>
    <cellStyle name="Input 3 2 2 7 4" xfId="11267"/>
    <cellStyle name="Input 3 2 2 7 5" xfId="13571"/>
    <cellStyle name="Input 3 2 2 7 6" xfId="16034"/>
    <cellStyle name="Input 3 2 2 7 7" xfId="18277"/>
    <cellStyle name="Input 3 2 2 8" xfId="3208"/>
    <cellStyle name="Input 3 2 2 8 2" xfId="6433"/>
    <cellStyle name="Input 3 2 2 8 3" xfId="8962"/>
    <cellStyle name="Input 3 2 2 8 4" xfId="11473"/>
    <cellStyle name="Input 3 2 2 8 5" xfId="13777"/>
    <cellStyle name="Input 3 2 2 8 6" xfId="16242"/>
    <cellStyle name="Input 3 2 2 8 7" xfId="18481"/>
    <cellStyle name="Input 3 2 2 9" xfId="3365"/>
    <cellStyle name="Input 3 2 2 9 2" xfId="6590"/>
    <cellStyle name="Input 3 2 2 9 3" xfId="9119"/>
    <cellStyle name="Input 3 2 2 9 4" xfId="11630"/>
    <cellStyle name="Input 3 2 2 9 5" xfId="13934"/>
    <cellStyle name="Input 3 2 2 9 6" xfId="16399"/>
    <cellStyle name="Input 3 2 2 9 7" xfId="18638"/>
    <cellStyle name="Input 3 2 20" xfId="19008"/>
    <cellStyle name="Input 3 2 21" xfId="18974"/>
    <cellStyle name="Input 3 2 22" xfId="19054"/>
    <cellStyle name="Input 3 2 23" xfId="19075"/>
    <cellStyle name="Input 3 2 24" xfId="19234"/>
    <cellStyle name="Input 3 2 25" xfId="19512"/>
    <cellStyle name="Input 3 2 26" xfId="19305"/>
    <cellStyle name="Input 3 2 27" xfId="19266"/>
    <cellStyle name="Input 3 2 28" xfId="19268"/>
    <cellStyle name="Input 3 2 29" xfId="20339"/>
    <cellStyle name="Input 3 2 3" xfId="710"/>
    <cellStyle name="Input 3 2 3 10" xfId="1279"/>
    <cellStyle name="Input 3 2 3 10 2" xfId="4508"/>
    <cellStyle name="Input 3 2 3 10 3" xfId="7034"/>
    <cellStyle name="Input 3 2 3 10 4" xfId="9562"/>
    <cellStyle name="Input 3 2 3 10 5" xfId="11857"/>
    <cellStyle name="Input 3 2 3 10 6" xfId="14324"/>
    <cellStyle name="Input 3 2 3 10 7" xfId="16574"/>
    <cellStyle name="Input 3 2 3 11" xfId="4009"/>
    <cellStyle name="Input 3 2 3 12" xfId="3469"/>
    <cellStyle name="Input 3 2 3 13" xfId="9217"/>
    <cellStyle name="Input 3 2 3 14" xfId="14035"/>
    <cellStyle name="Input 3 2 3 15" xfId="19910"/>
    <cellStyle name="Input 3 2 3 16" xfId="20419"/>
    <cellStyle name="Input 3 2 3 2" xfId="1988"/>
    <cellStyle name="Input 3 2 3 2 2" xfId="5217"/>
    <cellStyle name="Input 3 2 3 2 3" xfId="7742"/>
    <cellStyle name="Input 3 2 3 2 4" xfId="10258"/>
    <cellStyle name="Input 3 2 3 2 5" xfId="12562"/>
    <cellStyle name="Input 3 2 3 2 6" xfId="15027"/>
    <cellStyle name="Input 3 2 3 2 7" xfId="17271"/>
    <cellStyle name="Input 3 2 3 3" xfId="2234"/>
    <cellStyle name="Input 3 2 3 3 2" xfId="5461"/>
    <cellStyle name="Input 3 2 3 3 3" xfId="7988"/>
    <cellStyle name="Input 3 2 3 3 4" xfId="10502"/>
    <cellStyle name="Input 3 2 3 3 5" xfId="12806"/>
    <cellStyle name="Input 3 2 3 3 6" xfId="15270"/>
    <cellStyle name="Input 3 2 3 3 7" xfId="17514"/>
    <cellStyle name="Input 3 2 3 4" xfId="2484"/>
    <cellStyle name="Input 3 2 3 4 2" xfId="5711"/>
    <cellStyle name="Input 3 2 3 4 3" xfId="8238"/>
    <cellStyle name="Input 3 2 3 4 4" xfId="10752"/>
    <cellStyle name="Input 3 2 3 4 5" xfId="13056"/>
    <cellStyle name="Input 3 2 3 4 6" xfId="15520"/>
    <cellStyle name="Input 3 2 3 4 7" xfId="17764"/>
    <cellStyle name="Input 3 2 3 5" xfId="2712"/>
    <cellStyle name="Input 3 2 3 5 2" xfId="5938"/>
    <cellStyle name="Input 3 2 3 5 3" xfId="8466"/>
    <cellStyle name="Input 3 2 3 5 4" xfId="10980"/>
    <cellStyle name="Input 3 2 3 5 5" xfId="13283"/>
    <cellStyle name="Input 3 2 3 5 6" xfId="15748"/>
    <cellStyle name="Input 3 2 3 5 7" xfId="17989"/>
    <cellStyle name="Input 3 2 3 6" xfId="2942"/>
    <cellStyle name="Input 3 2 3 6 2" xfId="6168"/>
    <cellStyle name="Input 3 2 3 6 3" xfId="8696"/>
    <cellStyle name="Input 3 2 3 6 4" xfId="11209"/>
    <cellStyle name="Input 3 2 3 6 5" xfId="13513"/>
    <cellStyle name="Input 3 2 3 6 6" xfId="15976"/>
    <cellStyle name="Input 3 2 3 6 7" xfId="18219"/>
    <cellStyle name="Input 3 2 3 7" xfId="3126"/>
    <cellStyle name="Input 3 2 3 7 2" xfId="6351"/>
    <cellStyle name="Input 3 2 3 7 3" xfId="8880"/>
    <cellStyle name="Input 3 2 3 7 4" xfId="11391"/>
    <cellStyle name="Input 3 2 3 7 5" xfId="13696"/>
    <cellStyle name="Input 3 2 3 7 6" xfId="16160"/>
    <cellStyle name="Input 3 2 3 7 7" xfId="18400"/>
    <cellStyle name="Input 3 2 3 8" xfId="3325"/>
    <cellStyle name="Input 3 2 3 8 2" xfId="6550"/>
    <cellStyle name="Input 3 2 3 8 3" xfId="9079"/>
    <cellStyle name="Input 3 2 3 8 4" xfId="11590"/>
    <cellStyle name="Input 3 2 3 8 5" xfId="13894"/>
    <cellStyle name="Input 3 2 3 8 6" xfId="16359"/>
    <cellStyle name="Input 3 2 3 8 7" xfId="18598"/>
    <cellStyle name="Input 3 2 3 9" xfId="2415"/>
    <cellStyle name="Input 3 2 3 9 2" xfId="5642"/>
    <cellStyle name="Input 3 2 3 9 3" xfId="8169"/>
    <cellStyle name="Input 3 2 3 9 4" xfId="10683"/>
    <cellStyle name="Input 3 2 3 9 5" xfId="12987"/>
    <cellStyle name="Input 3 2 3 9 6" xfId="15451"/>
    <cellStyle name="Input 3 2 3 9 7" xfId="17695"/>
    <cellStyle name="Input 3 2 30" xfId="21062"/>
    <cellStyle name="Input 3 2 4" xfId="650"/>
    <cellStyle name="Input 3 2 4 10" xfId="1219"/>
    <cellStyle name="Input 3 2 4 10 2" xfId="4448"/>
    <cellStyle name="Input 3 2 4 10 3" xfId="6974"/>
    <cellStyle name="Input 3 2 4 10 4" xfId="9502"/>
    <cellStyle name="Input 3 2 4 10 5" xfId="11797"/>
    <cellStyle name="Input 3 2 4 10 6" xfId="14264"/>
    <cellStyle name="Input 3 2 4 10 7" xfId="16514"/>
    <cellStyle name="Input 3 2 4 11" xfId="3949"/>
    <cellStyle name="Input 3 2 4 12" xfId="4121"/>
    <cellStyle name="Input 3 2 4 13" xfId="3682"/>
    <cellStyle name="Input 3 2 4 14" xfId="4287"/>
    <cellStyle name="Input 3 2 4 15" xfId="19915"/>
    <cellStyle name="Input 3 2 4 16" xfId="20385"/>
    <cellStyle name="Input 3 2 4 2" xfId="1928"/>
    <cellStyle name="Input 3 2 4 2 2" xfId="5157"/>
    <cellStyle name="Input 3 2 4 2 3" xfId="7682"/>
    <cellStyle name="Input 3 2 4 2 4" xfId="10198"/>
    <cellStyle name="Input 3 2 4 2 5" xfId="12502"/>
    <cellStyle name="Input 3 2 4 2 6" xfId="14967"/>
    <cellStyle name="Input 3 2 4 2 7" xfId="17211"/>
    <cellStyle name="Input 3 2 4 3" xfId="2174"/>
    <cellStyle name="Input 3 2 4 3 2" xfId="5401"/>
    <cellStyle name="Input 3 2 4 3 3" xfId="7928"/>
    <cellStyle name="Input 3 2 4 3 4" xfId="10442"/>
    <cellStyle name="Input 3 2 4 3 5" xfId="12746"/>
    <cellStyle name="Input 3 2 4 3 6" xfId="15210"/>
    <cellStyle name="Input 3 2 4 3 7" xfId="17454"/>
    <cellStyle name="Input 3 2 4 4" xfId="2424"/>
    <cellStyle name="Input 3 2 4 4 2" xfId="5651"/>
    <cellStyle name="Input 3 2 4 4 3" xfId="8178"/>
    <cellStyle name="Input 3 2 4 4 4" xfId="10692"/>
    <cellStyle name="Input 3 2 4 4 5" xfId="12996"/>
    <cellStyle name="Input 3 2 4 4 6" xfId="15460"/>
    <cellStyle name="Input 3 2 4 4 7" xfId="17704"/>
    <cellStyle name="Input 3 2 4 5" xfId="1489"/>
    <cellStyle name="Input 3 2 4 5 2" xfId="4718"/>
    <cellStyle name="Input 3 2 4 5 3" xfId="7243"/>
    <cellStyle name="Input 3 2 4 5 4" xfId="9770"/>
    <cellStyle name="Input 3 2 4 5 5" xfId="12064"/>
    <cellStyle name="Input 3 2 4 5 6" xfId="14534"/>
    <cellStyle name="Input 3 2 4 5 7" xfId="16780"/>
    <cellStyle name="Input 3 2 4 6" xfId="2882"/>
    <cellStyle name="Input 3 2 4 6 2" xfId="6108"/>
    <cellStyle name="Input 3 2 4 6 3" xfId="8636"/>
    <cellStyle name="Input 3 2 4 6 4" xfId="11149"/>
    <cellStyle name="Input 3 2 4 6 5" xfId="13453"/>
    <cellStyle name="Input 3 2 4 6 6" xfId="15916"/>
    <cellStyle name="Input 3 2 4 6 7" xfId="18159"/>
    <cellStyle name="Input 3 2 4 7" xfId="3066"/>
    <cellStyle name="Input 3 2 4 7 2" xfId="6291"/>
    <cellStyle name="Input 3 2 4 7 3" xfId="8820"/>
    <cellStyle name="Input 3 2 4 7 4" xfId="11331"/>
    <cellStyle name="Input 3 2 4 7 5" xfId="13636"/>
    <cellStyle name="Input 3 2 4 7 6" xfId="16100"/>
    <cellStyle name="Input 3 2 4 7 7" xfId="18340"/>
    <cellStyle name="Input 3 2 4 8" xfId="3265"/>
    <cellStyle name="Input 3 2 4 8 2" xfId="6490"/>
    <cellStyle name="Input 3 2 4 8 3" xfId="9019"/>
    <cellStyle name="Input 3 2 4 8 4" xfId="11530"/>
    <cellStyle name="Input 3 2 4 8 5" xfId="13834"/>
    <cellStyle name="Input 3 2 4 8 6" xfId="16299"/>
    <cellStyle name="Input 3 2 4 8 7" xfId="18538"/>
    <cellStyle name="Input 3 2 4 9" xfId="2783"/>
    <cellStyle name="Input 3 2 4 9 2" xfId="6009"/>
    <cellStyle name="Input 3 2 4 9 3" xfId="8537"/>
    <cellStyle name="Input 3 2 4 9 4" xfId="11050"/>
    <cellStyle name="Input 3 2 4 9 5" xfId="13354"/>
    <cellStyle name="Input 3 2 4 9 6" xfId="15818"/>
    <cellStyle name="Input 3 2 4 9 7" xfId="18060"/>
    <cellStyle name="Input 3 2 5" xfId="685"/>
    <cellStyle name="Input 3 2 5 10" xfId="1254"/>
    <cellStyle name="Input 3 2 5 10 2" xfId="4483"/>
    <cellStyle name="Input 3 2 5 10 3" xfId="7009"/>
    <cellStyle name="Input 3 2 5 10 4" xfId="9537"/>
    <cellStyle name="Input 3 2 5 10 5" xfId="11832"/>
    <cellStyle name="Input 3 2 5 10 6" xfId="14299"/>
    <cellStyle name="Input 3 2 5 10 7" xfId="16549"/>
    <cellStyle name="Input 3 2 5 11" xfId="3984"/>
    <cellStyle name="Input 3 2 5 12" xfId="4116"/>
    <cellStyle name="Input 3 2 5 13" xfId="9334"/>
    <cellStyle name="Input 3 2 5 14" xfId="3593"/>
    <cellStyle name="Input 3 2 5 15" xfId="20371"/>
    <cellStyle name="Input 3 2 5 16" xfId="20473"/>
    <cellStyle name="Input 3 2 5 2" xfId="1963"/>
    <cellStyle name="Input 3 2 5 2 2" xfId="5192"/>
    <cellStyle name="Input 3 2 5 2 3" xfId="7717"/>
    <cellStyle name="Input 3 2 5 2 4" xfId="10233"/>
    <cellStyle name="Input 3 2 5 2 5" xfId="12537"/>
    <cellStyle name="Input 3 2 5 2 6" xfId="15002"/>
    <cellStyle name="Input 3 2 5 2 7" xfId="17246"/>
    <cellStyle name="Input 3 2 5 3" xfId="2209"/>
    <cellStyle name="Input 3 2 5 3 2" xfId="5436"/>
    <cellStyle name="Input 3 2 5 3 3" xfId="7963"/>
    <cellStyle name="Input 3 2 5 3 4" xfId="10477"/>
    <cellStyle name="Input 3 2 5 3 5" xfId="12781"/>
    <cellStyle name="Input 3 2 5 3 6" xfId="15245"/>
    <cellStyle name="Input 3 2 5 3 7" xfId="17489"/>
    <cellStyle name="Input 3 2 5 4" xfId="2459"/>
    <cellStyle name="Input 3 2 5 4 2" xfId="5686"/>
    <cellStyle name="Input 3 2 5 4 3" xfId="8213"/>
    <cellStyle name="Input 3 2 5 4 4" xfId="10727"/>
    <cellStyle name="Input 3 2 5 4 5" xfId="13031"/>
    <cellStyle name="Input 3 2 5 4 6" xfId="15495"/>
    <cellStyle name="Input 3 2 5 4 7" xfId="17739"/>
    <cellStyle name="Input 3 2 5 5" xfId="1571"/>
    <cellStyle name="Input 3 2 5 5 2" xfId="4800"/>
    <cellStyle name="Input 3 2 5 5 3" xfId="7325"/>
    <cellStyle name="Input 3 2 5 5 4" xfId="9851"/>
    <cellStyle name="Input 3 2 5 5 5" xfId="12146"/>
    <cellStyle name="Input 3 2 5 5 6" xfId="14615"/>
    <cellStyle name="Input 3 2 5 5 7" xfId="16860"/>
    <cellStyle name="Input 3 2 5 6" xfId="2917"/>
    <cellStyle name="Input 3 2 5 6 2" xfId="6143"/>
    <cellStyle name="Input 3 2 5 6 3" xfId="8671"/>
    <cellStyle name="Input 3 2 5 6 4" xfId="11184"/>
    <cellStyle name="Input 3 2 5 6 5" xfId="13488"/>
    <cellStyle name="Input 3 2 5 6 6" xfId="15951"/>
    <cellStyle name="Input 3 2 5 6 7" xfId="18194"/>
    <cellStyle name="Input 3 2 5 7" xfId="3101"/>
    <cellStyle name="Input 3 2 5 7 2" xfId="6326"/>
    <cellStyle name="Input 3 2 5 7 3" xfId="8855"/>
    <cellStyle name="Input 3 2 5 7 4" xfId="11366"/>
    <cellStyle name="Input 3 2 5 7 5" xfId="13671"/>
    <cellStyle name="Input 3 2 5 7 6" xfId="16135"/>
    <cellStyle name="Input 3 2 5 7 7" xfId="18375"/>
    <cellStyle name="Input 3 2 5 8" xfId="3300"/>
    <cellStyle name="Input 3 2 5 8 2" xfId="6525"/>
    <cellStyle name="Input 3 2 5 8 3" xfId="9054"/>
    <cellStyle name="Input 3 2 5 8 4" xfId="11565"/>
    <cellStyle name="Input 3 2 5 8 5" xfId="13869"/>
    <cellStyle name="Input 3 2 5 8 6" xfId="16334"/>
    <cellStyle name="Input 3 2 5 8 7" xfId="18573"/>
    <cellStyle name="Input 3 2 5 9" xfId="3362"/>
    <cellStyle name="Input 3 2 5 9 2" xfId="6587"/>
    <cellStyle name="Input 3 2 5 9 3" xfId="9116"/>
    <cellStyle name="Input 3 2 5 9 4" xfId="11627"/>
    <cellStyle name="Input 3 2 5 9 5" xfId="13931"/>
    <cellStyle name="Input 3 2 5 9 6" xfId="16396"/>
    <cellStyle name="Input 3 2 5 9 7" xfId="18635"/>
    <cellStyle name="Input 3 2 6" xfId="1553"/>
    <cellStyle name="Input 3 2 6 10" xfId="20204"/>
    <cellStyle name="Input 3 2 6 2" xfId="4782"/>
    <cellStyle name="Input 3 2 6 3" xfId="7307"/>
    <cellStyle name="Input 3 2 6 4" xfId="9833"/>
    <cellStyle name="Input 3 2 6 5" xfId="12128"/>
    <cellStyle name="Input 3 2 6 6" xfId="14598"/>
    <cellStyle name="Input 3 2 6 7" xfId="16842"/>
    <cellStyle name="Input 3 2 6 8" xfId="19950"/>
    <cellStyle name="Input 3 2 6 9" xfId="20394"/>
    <cellStyle name="Input 3 2 7" xfId="1595"/>
    <cellStyle name="Input 3 2 7 10" xfId="20719"/>
    <cellStyle name="Input 3 2 7 2" xfId="4824"/>
    <cellStyle name="Input 3 2 7 3" xfId="7349"/>
    <cellStyle name="Input 3 2 7 4" xfId="9874"/>
    <cellStyle name="Input 3 2 7 5" xfId="12170"/>
    <cellStyle name="Input 3 2 7 6" xfId="14638"/>
    <cellStyle name="Input 3 2 7 7" xfId="16884"/>
    <cellStyle name="Input 3 2 7 8" xfId="20076"/>
    <cellStyle name="Input 3 2 7 9" xfId="20496"/>
    <cellStyle name="Input 3 2 8" xfId="2154"/>
    <cellStyle name="Input 3 2 8 10" xfId="20214"/>
    <cellStyle name="Input 3 2 8 2" xfId="5382"/>
    <cellStyle name="Input 3 2 8 3" xfId="7908"/>
    <cellStyle name="Input 3 2 8 4" xfId="10424"/>
    <cellStyle name="Input 3 2 8 5" xfId="12727"/>
    <cellStyle name="Input 3 2 8 6" xfId="15192"/>
    <cellStyle name="Input 3 2 8 7" xfId="17436"/>
    <cellStyle name="Input 3 2 8 8" xfId="20037"/>
    <cellStyle name="Input 3 2 8 9" xfId="20464"/>
    <cellStyle name="Input 3 2 9" xfId="2308"/>
    <cellStyle name="Input 3 2 9 10" xfId="20717"/>
    <cellStyle name="Input 3 2 9 2" xfId="5535"/>
    <cellStyle name="Input 3 2 9 3" xfId="8062"/>
    <cellStyle name="Input 3 2 9 4" xfId="10576"/>
    <cellStyle name="Input 3 2 9 5" xfId="12880"/>
    <cellStyle name="Input 3 2 9 6" xfId="15344"/>
    <cellStyle name="Input 3 2 9 7" xfId="17588"/>
    <cellStyle name="Input 3 2 9 8" xfId="20074"/>
    <cellStyle name="Input 3 2 9 9" xfId="20494"/>
    <cellStyle name="Input 3 20" xfId="18749"/>
    <cellStyle name="Input 3 21" xfId="19092"/>
    <cellStyle name="Input 3 22" xfId="18966"/>
    <cellStyle name="Input 3 23" xfId="18997"/>
    <cellStyle name="Input 3 24" xfId="19277"/>
    <cellStyle name="Input 3 25" xfId="19328"/>
    <cellStyle name="Input 3 26" xfId="19561"/>
    <cellStyle name="Input 3 27" xfId="19533"/>
    <cellStyle name="Input 3 28" xfId="20340"/>
    <cellStyle name="Input 3 3" xfId="415"/>
    <cellStyle name="Input 3 3 10" xfId="987"/>
    <cellStyle name="Input 3 3 10 2" xfId="4250"/>
    <cellStyle name="Input 3 3 10 3" xfId="6791"/>
    <cellStyle name="Input 3 3 10 4" xfId="9321"/>
    <cellStyle name="Input 3 3 10 5" xfId="3703"/>
    <cellStyle name="Input 3 3 10 6" xfId="14120"/>
    <cellStyle name="Input 3 3 10 7" xfId="3435"/>
    <cellStyle name="Input 3 3 11" xfId="3762"/>
    <cellStyle name="Input 3 3 12" xfId="3919"/>
    <cellStyle name="Input 3 3 13" xfId="9244"/>
    <cellStyle name="Input 3 3 14" xfId="11778"/>
    <cellStyle name="Input 3 3 15" xfId="20020"/>
    <cellStyle name="Input 3 3 16" xfId="19878"/>
    <cellStyle name="Input 3 3 2" xfId="1718"/>
    <cellStyle name="Input 3 3 2 2" xfId="4947"/>
    <cellStyle name="Input 3 3 2 3" xfId="7472"/>
    <cellStyle name="Input 3 3 2 4" xfId="9993"/>
    <cellStyle name="Input 3 3 2 5" xfId="12293"/>
    <cellStyle name="Input 3 3 2 6" xfId="14760"/>
    <cellStyle name="Input 3 3 2 7" xfId="17004"/>
    <cellStyle name="Input 3 3 3" xfId="1516"/>
    <cellStyle name="Input 3 3 3 2" xfId="4745"/>
    <cellStyle name="Input 3 3 3 3" xfId="7270"/>
    <cellStyle name="Input 3 3 3 4" xfId="9796"/>
    <cellStyle name="Input 3 3 3 5" xfId="12091"/>
    <cellStyle name="Input 3 3 3 6" xfId="14561"/>
    <cellStyle name="Input 3 3 3 7" xfId="16806"/>
    <cellStyle name="Input 3 3 4" xfId="1849"/>
    <cellStyle name="Input 3 3 4 2" xfId="5078"/>
    <cellStyle name="Input 3 3 4 3" xfId="7603"/>
    <cellStyle name="Input 3 3 4 4" xfId="10120"/>
    <cellStyle name="Input 3 3 4 5" xfId="12424"/>
    <cellStyle name="Input 3 3 4 6" xfId="14888"/>
    <cellStyle name="Input 3 3 4 7" xfId="17133"/>
    <cellStyle name="Input 3 3 5" xfId="2586"/>
    <cellStyle name="Input 3 3 5 2" xfId="5813"/>
    <cellStyle name="Input 3 3 5 3" xfId="8340"/>
    <cellStyle name="Input 3 3 5 4" xfId="10854"/>
    <cellStyle name="Input 3 3 5 5" xfId="13158"/>
    <cellStyle name="Input 3 3 5 6" xfId="15622"/>
    <cellStyle name="Input 3 3 5 7" xfId="17865"/>
    <cellStyle name="Input 3 3 6" xfId="2608"/>
    <cellStyle name="Input 3 3 6 2" xfId="5835"/>
    <cellStyle name="Input 3 3 6 3" xfId="8362"/>
    <cellStyle name="Input 3 3 6 4" xfId="10876"/>
    <cellStyle name="Input 3 3 6 5" xfId="13180"/>
    <cellStyle name="Input 3 3 6 6" xfId="15644"/>
    <cellStyle name="Input 3 3 6 7" xfId="17887"/>
    <cellStyle name="Input 3 3 7" xfId="2144"/>
    <cellStyle name="Input 3 3 7 2" xfId="5372"/>
    <cellStyle name="Input 3 3 7 3" xfId="7898"/>
    <cellStyle name="Input 3 3 7 4" xfId="10414"/>
    <cellStyle name="Input 3 3 7 5" xfId="12717"/>
    <cellStyle name="Input 3 3 7 6" xfId="15182"/>
    <cellStyle name="Input 3 3 7 7" xfId="17426"/>
    <cellStyle name="Input 3 3 8" xfId="1907"/>
    <cellStyle name="Input 3 3 8 2" xfId="5136"/>
    <cellStyle name="Input 3 3 8 3" xfId="7661"/>
    <cellStyle name="Input 3 3 8 4" xfId="10178"/>
    <cellStyle name="Input 3 3 8 5" xfId="12482"/>
    <cellStyle name="Input 3 3 8 6" xfId="14946"/>
    <cellStyle name="Input 3 3 8 7" xfId="17191"/>
    <cellStyle name="Input 3 3 9" xfId="3210"/>
    <cellStyle name="Input 3 3 9 2" xfId="6435"/>
    <cellStyle name="Input 3 3 9 3" xfId="8964"/>
    <cellStyle name="Input 3 3 9 4" xfId="11475"/>
    <cellStyle name="Input 3 3 9 5" xfId="13779"/>
    <cellStyle name="Input 3 3 9 6" xfId="16244"/>
    <cellStyle name="Input 3 3 9 7" xfId="18483"/>
    <cellStyle name="Input 3 4" xfId="407"/>
    <cellStyle name="Input 3 4 10" xfId="979"/>
    <cellStyle name="Input 3 4 10 2" xfId="4242"/>
    <cellStyle name="Input 3 4 10 3" xfId="6783"/>
    <cellStyle name="Input 3 4 10 4" xfId="9313"/>
    <cellStyle name="Input 3 4 10 5" xfId="3852"/>
    <cellStyle name="Input 3 4 10 6" xfId="14112"/>
    <cellStyle name="Input 3 4 10 7" xfId="14405"/>
    <cellStyle name="Input 3 4 11" xfId="3754"/>
    <cellStyle name="Input 3 4 12" xfId="4369"/>
    <cellStyle name="Input 3 4 13" xfId="3559"/>
    <cellStyle name="Input 3 4 14" xfId="4135"/>
    <cellStyle name="Input 3 4 15" xfId="19959"/>
    <cellStyle name="Input 3 4 16" xfId="20207"/>
    <cellStyle name="Input 3 4 2" xfId="1710"/>
    <cellStyle name="Input 3 4 2 2" xfId="4939"/>
    <cellStyle name="Input 3 4 2 3" xfId="7464"/>
    <cellStyle name="Input 3 4 2 4" xfId="9985"/>
    <cellStyle name="Input 3 4 2 5" xfId="12285"/>
    <cellStyle name="Input 3 4 2 6" xfId="14752"/>
    <cellStyle name="Input 3 4 2 7" xfId="16996"/>
    <cellStyle name="Input 3 4 3" xfId="1518"/>
    <cellStyle name="Input 3 4 3 2" xfId="4747"/>
    <cellStyle name="Input 3 4 3 3" xfId="7272"/>
    <cellStyle name="Input 3 4 3 4" xfId="9798"/>
    <cellStyle name="Input 3 4 3 5" xfId="12093"/>
    <cellStyle name="Input 3 4 3 6" xfId="14563"/>
    <cellStyle name="Input 3 4 3 7" xfId="16808"/>
    <cellStyle name="Input 3 4 4" xfId="2158"/>
    <cellStyle name="Input 3 4 4 2" xfId="5386"/>
    <cellStyle name="Input 3 4 4 3" xfId="7912"/>
    <cellStyle name="Input 3 4 4 4" xfId="10428"/>
    <cellStyle name="Input 3 4 4 5" xfId="12731"/>
    <cellStyle name="Input 3 4 4 6" xfId="15196"/>
    <cellStyle name="Input 3 4 4 7" xfId="17440"/>
    <cellStyle name="Input 3 4 5" xfId="2587"/>
    <cellStyle name="Input 3 4 5 2" xfId="5814"/>
    <cellStyle name="Input 3 4 5 3" xfId="8341"/>
    <cellStyle name="Input 3 4 5 4" xfId="10855"/>
    <cellStyle name="Input 3 4 5 5" xfId="13159"/>
    <cellStyle name="Input 3 4 5 6" xfId="15623"/>
    <cellStyle name="Input 3 4 5 7" xfId="17866"/>
    <cellStyle name="Input 3 4 6" xfId="2409"/>
    <cellStyle name="Input 3 4 6 2" xfId="5636"/>
    <cellStyle name="Input 3 4 6 3" xfId="8163"/>
    <cellStyle name="Input 3 4 6 4" xfId="10677"/>
    <cellStyle name="Input 3 4 6 5" xfId="12981"/>
    <cellStyle name="Input 3 4 6 6" xfId="15445"/>
    <cellStyle name="Input 3 4 6 7" xfId="17689"/>
    <cellStyle name="Input 3 4 7" xfId="2627"/>
    <cellStyle name="Input 3 4 7 2" xfId="5854"/>
    <cellStyle name="Input 3 4 7 3" xfId="8381"/>
    <cellStyle name="Input 3 4 7 4" xfId="10895"/>
    <cellStyle name="Input 3 4 7 5" xfId="13199"/>
    <cellStyle name="Input 3 4 7 6" xfId="15663"/>
    <cellStyle name="Input 3 4 7 7" xfId="17906"/>
    <cellStyle name="Input 3 4 8" xfId="2389"/>
    <cellStyle name="Input 3 4 8 2" xfId="5616"/>
    <cellStyle name="Input 3 4 8 3" xfId="8143"/>
    <cellStyle name="Input 3 4 8 4" xfId="10657"/>
    <cellStyle name="Input 3 4 8 5" xfId="12961"/>
    <cellStyle name="Input 3 4 8 6" xfId="15425"/>
    <cellStyle name="Input 3 4 8 7" xfId="17669"/>
    <cellStyle name="Input 3 4 9" xfId="3240"/>
    <cellStyle name="Input 3 4 9 2" xfId="6465"/>
    <cellStyle name="Input 3 4 9 3" xfId="8994"/>
    <cellStyle name="Input 3 4 9 4" xfId="11505"/>
    <cellStyle name="Input 3 4 9 5" xfId="13809"/>
    <cellStyle name="Input 3 4 9 6" xfId="16274"/>
    <cellStyle name="Input 3 4 9 7" xfId="18513"/>
    <cellStyle name="Input 3 5" xfId="702"/>
    <cellStyle name="Input 3 5 10" xfId="1271"/>
    <cellStyle name="Input 3 5 10 2" xfId="4500"/>
    <cellStyle name="Input 3 5 10 3" xfId="7026"/>
    <cellStyle name="Input 3 5 10 4" xfId="9554"/>
    <cellStyle name="Input 3 5 10 5" xfId="11849"/>
    <cellStyle name="Input 3 5 10 6" xfId="14316"/>
    <cellStyle name="Input 3 5 10 7" xfId="16566"/>
    <cellStyle name="Input 3 5 11" xfId="4001"/>
    <cellStyle name="Input 3 5 12" xfId="3637"/>
    <cellStyle name="Input 3 5 13" xfId="4426"/>
    <cellStyle name="Input 3 5 14" xfId="9597"/>
    <cellStyle name="Input 3 5 15" xfId="19936"/>
    <cellStyle name="Input 3 5 16" xfId="20382"/>
    <cellStyle name="Input 3 5 17" xfId="19839"/>
    <cellStyle name="Input 3 5 2" xfId="1980"/>
    <cellStyle name="Input 3 5 2 2" xfId="5209"/>
    <cellStyle name="Input 3 5 2 3" xfId="7734"/>
    <cellStyle name="Input 3 5 2 4" xfId="10250"/>
    <cellStyle name="Input 3 5 2 5" xfId="12554"/>
    <cellStyle name="Input 3 5 2 6" xfId="15019"/>
    <cellStyle name="Input 3 5 2 7" xfId="17263"/>
    <cellStyle name="Input 3 5 3" xfId="2226"/>
    <cellStyle name="Input 3 5 3 2" xfId="5453"/>
    <cellStyle name="Input 3 5 3 3" xfId="7980"/>
    <cellStyle name="Input 3 5 3 4" xfId="10494"/>
    <cellStyle name="Input 3 5 3 5" xfId="12798"/>
    <cellStyle name="Input 3 5 3 6" xfId="15262"/>
    <cellStyle name="Input 3 5 3 7" xfId="17506"/>
    <cellStyle name="Input 3 5 4" xfId="2476"/>
    <cellStyle name="Input 3 5 4 2" xfId="5703"/>
    <cellStyle name="Input 3 5 4 3" xfId="8230"/>
    <cellStyle name="Input 3 5 4 4" xfId="10744"/>
    <cellStyle name="Input 3 5 4 5" xfId="13048"/>
    <cellStyle name="Input 3 5 4 6" xfId="15512"/>
    <cellStyle name="Input 3 5 4 7" xfId="17756"/>
    <cellStyle name="Input 3 5 5" xfId="2704"/>
    <cellStyle name="Input 3 5 5 2" xfId="5930"/>
    <cellStyle name="Input 3 5 5 3" xfId="8458"/>
    <cellStyle name="Input 3 5 5 4" xfId="10972"/>
    <cellStyle name="Input 3 5 5 5" xfId="13275"/>
    <cellStyle name="Input 3 5 5 6" xfId="15740"/>
    <cellStyle name="Input 3 5 5 7" xfId="17981"/>
    <cellStyle name="Input 3 5 6" xfId="2934"/>
    <cellStyle name="Input 3 5 6 2" xfId="6160"/>
    <cellStyle name="Input 3 5 6 3" xfId="8688"/>
    <cellStyle name="Input 3 5 6 4" xfId="11201"/>
    <cellStyle name="Input 3 5 6 5" xfId="13505"/>
    <cellStyle name="Input 3 5 6 6" xfId="15968"/>
    <cellStyle name="Input 3 5 6 7" xfId="18211"/>
    <cellStyle name="Input 3 5 7" xfId="3118"/>
    <cellStyle name="Input 3 5 7 2" xfId="6343"/>
    <cellStyle name="Input 3 5 7 3" xfId="8872"/>
    <cellStyle name="Input 3 5 7 4" xfId="11383"/>
    <cellStyle name="Input 3 5 7 5" xfId="13688"/>
    <cellStyle name="Input 3 5 7 6" xfId="16152"/>
    <cellStyle name="Input 3 5 7 7" xfId="18392"/>
    <cellStyle name="Input 3 5 8" xfId="3317"/>
    <cellStyle name="Input 3 5 8 2" xfId="6542"/>
    <cellStyle name="Input 3 5 8 3" xfId="9071"/>
    <cellStyle name="Input 3 5 8 4" xfId="11582"/>
    <cellStyle name="Input 3 5 8 5" xfId="13886"/>
    <cellStyle name="Input 3 5 8 6" xfId="16351"/>
    <cellStyle name="Input 3 5 8 7" xfId="18590"/>
    <cellStyle name="Input 3 5 9" xfId="3217"/>
    <cellStyle name="Input 3 5 9 2" xfId="6442"/>
    <cellStyle name="Input 3 5 9 3" xfId="8971"/>
    <cellStyle name="Input 3 5 9 4" xfId="11482"/>
    <cellStyle name="Input 3 5 9 5" xfId="13786"/>
    <cellStyle name="Input 3 5 9 6" xfId="16251"/>
    <cellStyle name="Input 3 5 9 7" xfId="18490"/>
    <cellStyle name="Input 3 6" xfId="401"/>
    <cellStyle name="Input 3 6 10" xfId="973"/>
    <cellStyle name="Input 3 6 10 2" xfId="4236"/>
    <cellStyle name="Input 3 6 10 3" xfId="6777"/>
    <cellStyle name="Input 3 6 10 4" xfId="9307"/>
    <cellStyle name="Input 3 6 10 5" xfId="3704"/>
    <cellStyle name="Input 3 6 10 6" xfId="14106"/>
    <cellStyle name="Input 3 6 10 7" xfId="11789"/>
    <cellStyle name="Input 3 6 11" xfId="3748"/>
    <cellStyle name="Input 3 6 12" xfId="3675"/>
    <cellStyle name="Input 3 6 13" xfId="9443"/>
    <cellStyle name="Input 3 6 14" xfId="14056"/>
    <cellStyle name="Input 3 6 15" xfId="20531"/>
    <cellStyle name="Input 3 6 16" xfId="20818"/>
    <cellStyle name="Input 3 6 2" xfId="1704"/>
    <cellStyle name="Input 3 6 2 2" xfId="4933"/>
    <cellStyle name="Input 3 6 2 3" xfId="7458"/>
    <cellStyle name="Input 3 6 2 4" xfId="9979"/>
    <cellStyle name="Input 3 6 2 5" xfId="12279"/>
    <cellStyle name="Input 3 6 2 6" xfId="14746"/>
    <cellStyle name="Input 3 6 2 7" xfId="16990"/>
    <cellStyle name="Input 3 6 3" xfId="1520"/>
    <cellStyle name="Input 3 6 3 2" xfId="4749"/>
    <cellStyle name="Input 3 6 3 3" xfId="7274"/>
    <cellStyle name="Input 3 6 3 4" xfId="9800"/>
    <cellStyle name="Input 3 6 3 5" xfId="12095"/>
    <cellStyle name="Input 3 6 3 6" xfId="14565"/>
    <cellStyle name="Input 3 6 3 7" xfId="16810"/>
    <cellStyle name="Input 3 6 4" xfId="1813"/>
    <cellStyle name="Input 3 6 4 2" xfId="5042"/>
    <cellStyle name="Input 3 6 4 3" xfId="7567"/>
    <cellStyle name="Input 3 6 4 4" xfId="10084"/>
    <cellStyle name="Input 3 6 4 5" xfId="12388"/>
    <cellStyle name="Input 3 6 4 6" xfId="14852"/>
    <cellStyle name="Input 3 6 4 7" xfId="17097"/>
    <cellStyle name="Input 3 6 5" xfId="2348"/>
    <cellStyle name="Input 3 6 5 2" xfId="5575"/>
    <cellStyle name="Input 3 6 5 3" xfId="8102"/>
    <cellStyle name="Input 3 6 5 4" xfId="10616"/>
    <cellStyle name="Input 3 6 5 5" xfId="12920"/>
    <cellStyle name="Input 3 6 5 6" xfId="15384"/>
    <cellStyle name="Input 3 6 5 7" xfId="17628"/>
    <cellStyle name="Input 3 6 6" xfId="1820"/>
    <cellStyle name="Input 3 6 6 2" xfId="5049"/>
    <cellStyle name="Input 3 6 6 3" xfId="7574"/>
    <cellStyle name="Input 3 6 6 4" xfId="10091"/>
    <cellStyle name="Input 3 6 6 5" xfId="12395"/>
    <cellStyle name="Input 3 6 6 6" xfId="14859"/>
    <cellStyle name="Input 3 6 6 7" xfId="17104"/>
    <cellStyle name="Input 3 6 7" xfId="2640"/>
    <cellStyle name="Input 3 6 7 2" xfId="5867"/>
    <cellStyle name="Input 3 6 7 3" xfId="8394"/>
    <cellStyle name="Input 3 6 7 4" xfId="10908"/>
    <cellStyle name="Input 3 6 7 5" xfId="13212"/>
    <cellStyle name="Input 3 6 7 6" xfId="15676"/>
    <cellStyle name="Input 3 6 7 7" xfId="17919"/>
    <cellStyle name="Input 3 6 8" xfId="2790"/>
    <cellStyle name="Input 3 6 8 2" xfId="6016"/>
    <cellStyle name="Input 3 6 8 3" xfId="8544"/>
    <cellStyle name="Input 3 6 8 4" xfId="11057"/>
    <cellStyle name="Input 3 6 8 5" xfId="13361"/>
    <cellStyle name="Input 3 6 8 6" xfId="15825"/>
    <cellStyle name="Input 3 6 8 7" xfId="18067"/>
    <cellStyle name="Input 3 6 9" xfId="2862"/>
    <cellStyle name="Input 3 6 9 2" xfId="6088"/>
    <cellStyle name="Input 3 6 9 3" xfId="8616"/>
    <cellStyle name="Input 3 6 9 4" xfId="11129"/>
    <cellStyle name="Input 3 6 9 5" xfId="13433"/>
    <cellStyle name="Input 3 6 9 6" xfId="15896"/>
    <cellStyle name="Input 3 6 9 7" xfId="18139"/>
    <cellStyle name="Input 3 7" xfId="1446"/>
    <cellStyle name="Input 3 7 10" xfId="20375"/>
    <cellStyle name="Input 3 7 2" xfId="4675"/>
    <cellStyle name="Input 3 7 3" xfId="7200"/>
    <cellStyle name="Input 3 7 4" xfId="9727"/>
    <cellStyle name="Input 3 7 5" xfId="12021"/>
    <cellStyle name="Input 3 7 6" xfId="14491"/>
    <cellStyle name="Input 3 7 7" xfId="16737"/>
    <cellStyle name="Input 3 7 8" xfId="19995"/>
    <cellStyle name="Input 3 7 9" xfId="20430"/>
    <cellStyle name="Input 3 8" xfId="1411"/>
    <cellStyle name="Input 3 8 10" xfId="19886"/>
    <cellStyle name="Input 3 8 2" xfId="4640"/>
    <cellStyle name="Input 3 8 3" xfId="7165"/>
    <cellStyle name="Input 3 8 4" xfId="9692"/>
    <cellStyle name="Input 3 8 5" xfId="11986"/>
    <cellStyle name="Input 3 8 6" xfId="14456"/>
    <cellStyle name="Input 3 8 7" xfId="16702"/>
    <cellStyle name="Input 3 8 8" xfId="20033"/>
    <cellStyle name="Input 3 8 9" xfId="20461"/>
    <cellStyle name="Input 3 9" xfId="1526"/>
    <cellStyle name="Input 3 9 10" xfId="20460"/>
    <cellStyle name="Input 3 9 2" xfId="4755"/>
    <cellStyle name="Input 3 9 3" xfId="7280"/>
    <cellStyle name="Input 3 9 4" xfId="9806"/>
    <cellStyle name="Input 3 9 5" xfId="12101"/>
    <cellStyle name="Input 3 9 6" xfId="14571"/>
    <cellStyle name="Input 3 9 7" xfId="16816"/>
    <cellStyle name="Input 3 9 8" xfId="19978"/>
    <cellStyle name="Input 3 9 9" xfId="20415"/>
    <cellStyle name="Input Numbers" xfId="210"/>
    <cellStyle name="Input Numbers 10" xfId="19490"/>
    <cellStyle name="Input Numbers 11" xfId="19564"/>
    <cellStyle name="Input Numbers 12" xfId="19671"/>
    <cellStyle name="Input Numbers 13" xfId="21044"/>
    <cellStyle name="Input Numbers 2" xfId="18836"/>
    <cellStyle name="Input Numbers 2 2" xfId="20048"/>
    <cellStyle name="Input Numbers 3" xfId="18853"/>
    <cellStyle name="Input Numbers 3 2" xfId="19913"/>
    <cellStyle name="Input Numbers 4" xfId="19044"/>
    <cellStyle name="Input Numbers 4 2" xfId="20021"/>
    <cellStyle name="Input Numbers 5" xfId="18832"/>
    <cellStyle name="Input Numbers 5 2" xfId="20009"/>
    <cellStyle name="Input Numbers 6" xfId="19146"/>
    <cellStyle name="Input Numbers 6 2" xfId="20147"/>
    <cellStyle name="Input Numbers 7" xfId="19164"/>
    <cellStyle name="Input Numbers 7 2" xfId="20152"/>
    <cellStyle name="Input Numbers 8" xfId="19384"/>
    <cellStyle name="Input Numbers 8 2" xfId="20255"/>
    <cellStyle name="Input Numbers 9" xfId="19485"/>
    <cellStyle name="Input Numbers 9 2" xfId="19941"/>
    <cellStyle name="Input Text" xfId="211"/>
    <cellStyle name="Input Text 2" xfId="243"/>
    <cellStyle name="Linked Cell 2" xfId="49"/>
    <cellStyle name="Linked Cell 2 2" xfId="417"/>
    <cellStyle name="Linked Cell 2 2 10" xfId="989"/>
    <cellStyle name="Linked Cell 2 2 10 2" xfId="4252"/>
    <cellStyle name="Linked Cell 2 2 10 3" xfId="6793"/>
    <cellStyle name="Linked Cell 2 2 10 4" xfId="6894"/>
    <cellStyle name="Linked Cell 2 2 10 5" xfId="11080"/>
    <cellStyle name="Linked Cell 2 2 11" xfId="3764"/>
    <cellStyle name="Linked Cell 2 2 12" xfId="3878"/>
    <cellStyle name="Linked Cell 2 2 13" xfId="3721"/>
    <cellStyle name="Linked Cell 2 2 14" xfId="20007"/>
    <cellStyle name="Linked Cell 2 2 15" xfId="20439"/>
    <cellStyle name="Linked Cell 2 2 2" xfId="1720"/>
    <cellStyle name="Linked Cell 2 2 2 2" xfId="4949"/>
    <cellStyle name="Linked Cell 2 2 2 3" xfId="7474"/>
    <cellStyle name="Linked Cell 2 2 2 4" xfId="12295"/>
    <cellStyle name="Linked Cell 2 2 2 5" xfId="17006"/>
    <cellStyle name="Linked Cell 2 2 3" xfId="2094"/>
    <cellStyle name="Linked Cell 2 2 3 2" xfId="5322"/>
    <cellStyle name="Linked Cell 2 2 3 3" xfId="7848"/>
    <cellStyle name="Linked Cell 2 2 3 4" xfId="12667"/>
    <cellStyle name="Linked Cell 2 2 3 5" xfId="17376"/>
    <cellStyle name="Linked Cell 2 2 4" xfId="1586"/>
    <cellStyle name="Linked Cell 2 2 4 2" xfId="4815"/>
    <cellStyle name="Linked Cell 2 2 4 3" xfId="7340"/>
    <cellStyle name="Linked Cell 2 2 4 4" xfId="12161"/>
    <cellStyle name="Linked Cell 2 2 4 5" xfId="16875"/>
    <cellStyle name="Linked Cell 2 2 5" xfId="1639"/>
    <cellStyle name="Linked Cell 2 2 5 2" xfId="4868"/>
    <cellStyle name="Linked Cell 2 2 5 3" xfId="7393"/>
    <cellStyle name="Linked Cell 2 2 5 4" xfId="12214"/>
    <cellStyle name="Linked Cell 2 2 5 5" xfId="16927"/>
    <cellStyle name="Linked Cell 2 2 6" xfId="1798"/>
    <cellStyle name="Linked Cell 2 2 6 2" xfId="5027"/>
    <cellStyle name="Linked Cell 2 2 6 3" xfId="7552"/>
    <cellStyle name="Linked Cell 2 2 6 4" xfId="12373"/>
    <cellStyle name="Linked Cell 2 2 6 5" xfId="17083"/>
    <cellStyle name="Linked Cell 2 2 7" xfId="1811"/>
    <cellStyle name="Linked Cell 2 2 7 2" xfId="5040"/>
    <cellStyle name="Linked Cell 2 2 7 3" xfId="7565"/>
    <cellStyle name="Linked Cell 2 2 7 4" xfId="12386"/>
    <cellStyle name="Linked Cell 2 2 7 5" xfId="17095"/>
    <cellStyle name="Linked Cell 2 2 8" xfId="2813"/>
    <cellStyle name="Linked Cell 2 2 8 2" xfId="6039"/>
    <cellStyle name="Linked Cell 2 2 8 3" xfId="8567"/>
    <cellStyle name="Linked Cell 2 2 8 4" xfId="13384"/>
    <cellStyle name="Linked Cell 2 2 8 5" xfId="18090"/>
    <cellStyle name="Linked Cell 2 2 9" xfId="2782"/>
    <cellStyle name="Linked Cell 2 2 9 2" xfId="6008"/>
    <cellStyle name="Linked Cell 2 2 9 3" xfId="8536"/>
    <cellStyle name="Linked Cell 2 2 9 4" xfId="13353"/>
    <cellStyle name="Linked Cell 2 2 9 5" xfId="18059"/>
    <cellStyle name="Linked Cell 2 3" xfId="1560"/>
    <cellStyle name="Linked Cell 2 3 2" xfId="4789"/>
    <cellStyle name="Linked Cell 2 3 3" xfId="7314"/>
    <cellStyle name="Linked Cell 2 3 4" xfId="12135"/>
    <cellStyle name="Linked Cell 2 3 5" xfId="16849"/>
    <cellStyle name="Linked Cell 2 4" xfId="18723"/>
    <cellStyle name="Linked Cell 2 5" xfId="19832"/>
    <cellStyle name="MajorHeading" xfId="72"/>
    <cellStyle name="Neutral 2" xfId="50"/>
    <cellStyle name="Normal" xfId="0" builtinId="0"/>
    <cellStyle name="Normal 10" xfId="73"/>
    <cellStyle name="Normal 11" xfId="74"/>
    <cellStyle name="Normal 11 10" xfId="752"/>
    <cellStyle name="Normal 11 11" xfId="18735"/>
    <cellStyle name="Normal 11 12" xfId="19290"/>
    <cellStyle name="Normal 11 13" xfId="19672"/>
    <cellStyle name="Normal 11 14" xfId="20977"/>
    <cellStyle name="Normal 11 2" xfId="75"/>
    <cellStyle name="Normal 11 2 10" xfId="19292"/>
    <cellStyle name="Normal 11 2 11" xfId="19673"/>
    <cellStyle name="Normal 11 2 12" xfId="20979"/>
    <cellStyle name="Normal 11 2 2" xfId="137"/>
    <cellStyle name="Normal 11 2 2 2" xfId="244"/>
    <cellStyle name="Normal 11 2 2 2 2" xfId="245"/>
    <cellStyle name="Normal 11 2 2 2 2 2" xfId="601"/>
    <cellStyle name="Normal 11 2 2 2 2 2 2" xfId="1172"/>
    <cellStyle name="Normal 11 2 2 2 2 3" xfId="831"/>
    <cellStyle name="Normal 11 2 2 2 2 4" xfId="18867"/>
    <cellStyle name="Normal 11 2 2 2 2 5" xfId="19406"/>
    <cellStyle name="Normal 11 2 2 2 2 6" xfId="19676"/>
    <cellStyle name="Normal 11 2 2 2 2 7" xfId="21063"/>
    <cellStyle name="Normal 11 2 2 2 3" xfId="505"/>
    <cellStyle name="Normal 11 2 2 2 3 2" xfId="1076"/>
    <cellStyle name="Normal 11 2 2 2 4" xfId="830"/>
    <cellStyle name="Normal 11 2 2 2 5" xfId="18808"/>
    <cellStyle name="Normal 11 2 2 2 6" xfId="19352"/>
    <cellStyle name="Normal 11 2 2 2 7" xfId="19675"/>
    <cellStyle name="Normal 11 2 2 2 8" xfId="21020"/>
    <cellStyle name="Normal 11 2 2 3" xfId="246"/>
    <cellStyle name="Normal 11 2 2 3 2" xfId="543"/>
    <cellStyle name="Normal 11 2 2 3 2 2" xfId="1114"/>
    <cellStyle name="Normal 11 2 2 3 3" xfId="832"/>
    <cellStyle name="Normal 11 2 2 3 4" xfId="18868"/>
    <cellStyle name="Normal 11 2 2 3 5" xfId="19407"/>
    <cellStyle name="Normal 11 2 2 3 6" xfId="19677"/>
    <cellStyle name="Normal 11 2 2 3 7" xfId="21064"/>
    <cellStyle name="Normal 11 2 2 4" xfId="421"/>
    <cellStyle name="Normal 11 2 2 4 2" xfId="993"/>
    <cellStyle name="Normal 11 2 2 5" xfId="769"/>
    <cellStyle name="Normal 11 2 2 6" xfId="18755"/>
    <cellStyle name="Normal 11 2 2 7" xfId="19308"/>
    <cellStyle name="Normal 11 2 2 8" xfId="19674"/>
    <cellStyle name="Normal 11 2 2 9" xfId="20987"/>
    <cellStyle name="Normal 11 2 3" xfId="138"/>
    <cellStyle name="Normal 11 2 3 2" xfId="247"/>
    <cellStyle name="Normal 11 2 3 2 2" xfId="248"/>
    <cellStyle name="Normal 11 2 3 2 2 2" xfId="602"/>
    <cellStyle name="Normal 11 2 3 2 2 2 2" xfId="1173"/>
    <cellStyle name="Normal 11 2 3 2 2 3" xfId="834"/>
    <cellStyle name="Normal 11 2 3 2 2 4" xfId="18869"/>
    <cellStyle name="Normal 11 2 3 2 2 5" xfId="19408"/>
    <cellStyle name="Normal 11 2 3 2 2 6" xfId="19680"/>
    <cellStyle name="Normal 11 2 3 2 2 7" xfId="21065"/>
    <cellStyle name="Normal 11 2 3 2 3" xfId="506"/>
    <cellStyle name="Normal 11 2 3 2 3 2" xfId="1077"/>
    <cellStyle name="Normal 11 2 3 2 4" xfId="833"/>
    <cellStyle name="Normal 11 2 3 2 5" xfId="18816"/>
    <cellStyle name="Normal 11 2 3 2 6" xfId="19360"/>
    <cellStyle name="Normal 11 2 3 2 7" xfId="19679"/>
    <cellStyle name="Normal 11 2 3 2 8" xfId="21028"/>
    <cellStyle name="Normal 11 2 3 3" xfId="249"/>
    <cellStyle name="Normal 11 2 3 3 2" xfId="544"/>
    <cellStyle name="Normal 11 2 3 3 2 2" xfId="1115"/>
    <cellStyle name="Normal 11 2 3 3 3" xfId="835"/>
    <cellStyle name="Normal 11 2 3 3 4" xfId="18870"/>
    <cellStyle name="Normal 11 2 3 3 5" xfId="19409"/>
    <cellStyle name="Normal 11 2 3 3 6" xfId="19681"/>
    <cellStyle name="Normal 11 2 3 3 7" xfId="21066"/>
    <cellStyle name="Normal 11 2 3 4" xfId="422"/>
    <cellStyle name="Normal 11 2 3 4 2" xfId="994"/>
    <cellStyle name="Normal 11 2 3 5" xfId="770"/>
    <cellStyle name="Normal 11 2 3 6" xfId="18768"/>
    <cellStyle name="Normal 11 2 3 7" xfId="19319"/>
    <cellStyle name="Normal 11 2 3 8" xfId="19678"/>
    <cellStyle name="Normal 11 2 3 9" xfId="20995"/>
    <cellStyle name="Normal 11 2 4" xfId="139"/>
    <cellStyle name="Normal 11 2 4 2" xfId="250"/>
    <cellStyle name="Normal 11 2 4 2 2" xfId="251"/>
    <cellStyle name="Normal 11 2 4 2 2 2" xfId="603"/>
    <cellStyle name="Normal 11 2 4 2 2 2 2" xfId="1174"/>
    <cellStyle name="Normal 11 2 4 2 2 3" xfId="837"/>
    <cellStyle name="Normal 11 2 4 2 2 4" xfId="18871"/>
    <cellStyle name="Normal 11 2 4 2 2 5" xfId="19410"/>
    <cellStyle name="Normal 11 2 4 2 2 6" xfId="19684"/>
    <cellStyle name="Normal 11 2 4 2 2 7" xfId="21067"/>
    <cellStyle name="Normal 11 2 4 2 3" xfId="507"/>
    <cellStyle name="Normal 11 2 4 2 3 2" xfId="1078"/>
    <cellStyle name="Normal 11 2 4 2 4" xfId="836"/>
    <cellStyle name="Normal 11 2 4 2 5" xfId="18822"/>
    <cellStyle name="Normal 11 2 4 2 6" xfId="19366"/>
    <cellStyle name="Normal 11 2 4 2 7" xfId="19683"/>
    <cellStyle name="Normal 11 2 4 2 8" xfId="21034"/>
    <cellStyle name="Normal 11 2 4 3" xfId="252"/>
    <cellStyle name="Normal 11 2 4 3 2" xfId="545"/>
    <cellStyle name="Normal 11 2 4 3 2 2" xfId="1116"/>
    <cellStyle name="Normal 11 2 4 3 3" xfId="838"/>
    <cellStyle name="Normal 11 2 4 3 4" xfId="18872"/>
    <cellStyle name="Normal 11 2 4 3 5" xfId="19411"/>
    <cellStyle name="Normal 11 2 4 3 6" xfId="19685"/>
    <cellStyle name="Normal 11 2 4 3 7" xfId="21068"/>
    <cellStyle name="Normal 11 2 4 4" xfId="423"/>
    <cellStyle name="Normal 11 2 4 4 2" xfId="995"/>
    <cellStyle name="Normal 11 2 4 5" xfId="771"/>
    <cellStyle name="Normal 11 2 4 6" xfId="18779"/>
    <cellStyle name="Normal 11 2 4 7" xfId="19329"/>
    <cellStyle name="Normal 11 2 4 8" xfId="19682"/>
    <cellStyle name="Normal 11 2 4 9" xfId="21001"/>
    <cellStyle name="Normal 11 2 5" xfId="180"/>
    <cellStyle name="Normal 11 2 5 2" xfId="253"/>
    <cellStyle name="Normal 11 2 5 2 2" xfId="546"/>
    <cellStyle name="Normal 11 2 5 2 2 2" xfId="1117"/>
    <cellStyle name="Normal 11 2 5 2 3" xfId="839"/>
    <cellStyle name="Normal 11 2 5 2 4" xfId="18873"/>
    <cellStyle name="Normal 11 2 5 2 5" xfId="19412"/>
    <cellStyle name="Normal 11 2 5 2 6" xfId="19687"/>
    <cellStyle name="Normal 11 2 5 2 7" xfId="21069"/>
    <cellStyle name="Normal 11 2 5 3" xfId="424"/>
    <cellStyle name="Normal 11 2 5 3 2" xfId="996"/>
    <cellStyle name="Normal 11 2 5 4" xfId="804"/>
    <cellStyle name="Normal 11 2 5 5" xfId="18800"/>
    <cellStyle name="Normal 11 2 5 6" xfId="19344"/>
    <cellStyle name="Normal 11 2 5 7" xfId="19686"/>
    <cellStyle name="Normal 11 2 5 8" xfId="21012"/>
    <cellStyle name="Normal 11 2 6" xfId="254"/>
    <cellStyle name="Normal 11 2 6 2" xfId="542"/>
    <cellStyle name="Normal 11 2 6 2 2" xfId="1113"/>
    <cellStyle name="Normal 11 2 6 3" xfId="840"/>
    <cellStyle name="Normal 11 2 6 4" xfId="18874"/>
    <cellStyle name="Normal 11 2 6 5" xfId="19413"/>
    <cellStyle name="Normal 11 2 6 6" xfId="19688"/>
    <cellStyle name="Normal 11 2 6 7" xfId="21070"/>
    <cellStyle name="Normal 11 2 7" xfId="420"/>
    <cellStyle name="Normal 11 2 7 2" xfId="992"/>
    <cellStyle name="Normal 11 2 8" xfId="753"/>
    <cellStyle name="Normal 11 2 9" xfId="18744"/>
    <cellStyle name="Normal 11 3" xfId="76"/>
    <cellStyle name="Normal 11 3 10" xfId="19300"/>
    <cellStyle name="Normal 11 3 11" xfId="19689"/>
    <cellStyle name="Normal 11 3 12" xfId="20981"/>
    <cellStyle name="Normal 11 3 2" xfId="140"/>
    <cellStyle name="Normal 11 3 2 2" xfId="255"/>
    <cellStyle name="Normal 11 3 2 2 2" xfId="256"/>
    <cellStyle name="Normal 11 3 2 2 2 2" xfId="604"/>
    <cellStyle name="Normal 11 3 2 2 2 2 2" xfId="1175"/>
    <cellStyle name="Normal 11 3 2 2 2 3" xfId="842"/>
    <cellStyle name="Normal 11 3 2 2 2 4" xfId="18875"/>
    <cellStyle name="Normal 11 3 2 2 2 5" xfId="19414"/>
    <cellStyle name="Normal 11 3 2 2 2 6" xfId="19692"/>
    <cellStyle name="Normal 11 3 2 2 2 7" xfId="21071"/>
    <cellStyle name="Normal 11 3 2 2 3" xfId="508"/>
    <cellStyle name="Normal 11 3 2 2 3 2" xfId="1079"/>
    <cellStyle name="Normal 11 3 2 2 4" xfId="841"/>
    <cellStyle name="Normal 11 3 2 2 5" xfId="18810"/>
    <cellStyle name="Normal 11 3 2 2 6" xfId="19354"/>
    <cellStyle name="Normal 11 3 2 2 7" xfId="19691"/>
    <cellStyle name="Normal 11 3 2 2 8" xfId="21022"/>
    <cellStyle name="Normal 11 3 2 3" xfId="257"/>
    <cellStyle name="Normal 11 3 2 3 2" xfId="548"/>
    <cellStyle name="Normal 11 3 2 3 2 2" xfId="1119"/>
    <cellStyle name="Normal 11 3 2 3 3" xfId="843"/>
    <cellStyle name="Normal 11 3 2 3 4" xfId="18876"/>
    <cellStyle name="Normal 11 3 2 3 5" xfId="19415"/>
    <cellStyle name="Normal 11 3 2 3 6" xfId="19693"/>
    <cellStyle name="Normal 11 3 2 3 7" xfId="21072"/>
    <cellStyle name="Normal 11 3 2 4" xfId="426"/>
    <cellStyle name="Normal 11 3 2 4 2" xfId="998"/>
    <cellStyle name="Normal 11 3 2 5" xfId="772"/>
    <cellStyle name="Normal 11 3 2 6" xfId="18757"/>
    <cellStyle name="Normal 11 3 2 7" xfId="19310"/>
    <cellStyle name="Normal 11 3 2 8" xfId="19690"/>
    <cellStyle name="Normal 11 3 2 9" xfId="20989"/>
    <cellStyle name="Normal 11 3 3" xfId="141"/>
    <cellStyle name="Normal 11 3 3 2" xfId="258"/>
    <cellStyle name="Normal 11 3 3 2 2" xfId="259"/>
    <cellStyle name="Normal 11 3 3 2 2 2" xfId="605"/>
    <cellStyle name="Normal 11 3 3 2 2 2 2" xfId="1176"/>
    <cellStyle name="Normal 11 3 3 2 2 3" xfId="845"/>
    <cellStyle name="Normal 11 3 3 2 2 4" xfId="18877"/>
    <cellStyle name="Normal 11 3 3 2 2 5" xfId="19416"/>
    <cellStyle name="Normal 11 3 3 2 2 6" xfId="19696"/>
    <cellStyle name="Normal 11 3 3 2 2 7" xfId="21073"/>
    <cellStyle name="Normal 11 3 3 2 3" xfId="509"/>
    <cellStyle name="Normal 11 3 3 2 3 2" xfId="1080"/>
    <cellStyle name="Normal 11 3 3 2 4" xfId="844"/>
    <cellStyle name="Normal 11 3 3 2 5" xfId="18818"/>
    <cellStyle name="Normal 11 3 3 2 6" xfId="19362"/>
    <cellStyle name="Normal 11 3 3 2 7" xfId="19695"/>
    <cellStyle name="Normal 11 3 3 2 8" xfId="21030"/>
    <cellStyle name="Normal 11 3 3 3" xfId="260"/>
    <cellStyle name="Normal 11 3 3 3 2" xfId="549"/>
    <cellStyle name="Normal 11 3 3 3 2 2" xfId="1120"/>
    <cellStyle name="Normal 11 3 3 3 3" xfId="846"/>
    <cellStyle name="Normal 11 3 3 3 4" xfId="18878"/>
    <cellStyle name="Normal 11 3 3 3 5" xfId="19417"/>
    <cellStyle name="Normal 11 3 3 3 6" xfId="19697"/>
    <cellStyle name="Normal 11 3 3 3 7" xfId="21074"/>
    <cellStyle name="Normal 11 3 3 4" xfId="427"/>
    <cellStyle name="Normal 11 3 3 4 2" xfId="999"/>
    <cellStyle name="Normal 11 3 3 5" xfId="773"/>
    <cellStyle name="Normal 11 3 3 6" xfId="18770"/>
    <cellStyle name="Normal 11 3 3 7" xfId="19321"/>
    <cellStyle name="Normal 11 3 3 8" xfId="19694"/>
    <cellStyle name="Normal 11 3 3 9" xfId="20997"/>
    <cellStyle name="Normal 11 3 4" xfId="142"/>
    <cellStyle name="Normal 11 3 4 2" xfId="261"/>
    <cellStyle name="Normal 11 3 4 2 2" xfId="262"/>
    <cellStyle name="Normal 11 3 4 2 2 2" xfId="606"/>
    <cellStyle name="Normal 11 3 4 2 2 2 2" xfId="1177"/>
    <cellStyle name="Normal 11 3 4 2 2 3" xfId="848"/>
    <cellStyle name="Normal 11 3 4 2 2 4" xfId="18879"/>
    <cellStyle name="Normal 11 3 4 2 2 5" xfId="19418"/>
    <cellStyle name="Normal 11 3 4 2 2 6" xfId="19700"/>
    <cellStyle name="Normal 11 3 4 2 2 7" xfId="21075"/>
    <cellStyle name="Normal 11 3 4 2 3" xfId="510"/>
    <cellStyle name="Normal 11 3 4 2 3 2" xfId="1081"/>
    <cellStyle name="Normal 11 3 4 2 4" xfId="847"/>
    <cellStyle name="Normal 11 3 4 2 5" xfId="18823"/>
    <cellStyle name="Normal 11 3 4 2 6" xfId="19367"/>
    <cellStyle name="Normal 11 3 4 2 7" xfId="19699"/>
    <cellStyle name="Normal 11 3 4 2 8" xfId="21035"/>
    <cellStyle name="Normal 11 3 4 3" xfId="263"/>
    <cellStyle name="Normal 11 3 4 3 2" xfId="550"/>
    <cellStyle name="Normal 11 3 4 3 2 2" xfId="1121"/>
    <cellStyle name="Normal 11 3 4 3 3" xfId="849"/>
    <cellStyle name="Normal 11 3 4 3 4" xfId="18880"/>
    <cellStyle name="Normal 11 3 4 3 5" xfId="19419"/>
    <cellStyle name="Normal 11 3 4 3 6" xfId="19701"/>
    <cellStyle name="Normal 11 3 4 3 7" xfId="21076"/>
    <cellStyle name="Normal 11 3 4 4" xfId="428"/>
    <cellStyle name="Normal 11 3 4 4 2" xfId="1000"/>
    <cellStyle name="Normal 11 3 4 5" xfId="774"/>
    <cellStyle name="Normal 11 3 4 6" xfId="18780"/>
    <cellStyle name="Normal 11 3 4 7" xfId="19330"/>
    <cellStyle name="Normal 11 3 4 8" xfId="19698"/>
    <cellStyle name="Normal 11 3 4 9" xfId="21002"/>
    <cellStyle name="Normal 11 3 5" xfId="181"/>
    <cellStyle name="Normal 11 3 5 2" xfId="264"/>
    <cellStyle name="Normal 11 3 5 2 2" xfId="551"/>
    <cellStyle name="Normal 11 3 5 2 2 2" xfId="1122"/>
    <cellStyle name="Normal 11 3 5 2 3" xfId="850"/>
    <cellStyle name="Normal 11 3 5 2 4" xfId="18881"/>
    <cellStyle name="Normal 11 3 5 2 5" xfId="19420"/>
    <cellStyle name="Normal 11 3 5 2 6" xfId="19703"/>
    <cellStyle name="Normal 11 3 5 2 7" xfId="21077"/>
    <cellStyle name="Normal 11 3 5 3" xfId="429"/>
    <cellStyle name="Normal 11 3 5 3 2" xfId="1001"/>
    <cellStyle name="Normal 11 3 5 4" xfId="805"/>
    <cellStyle name="Normal 11 3 5 5" xfId="18802"/>
    <cellStyle name="Normal 11 3 5 6" xfId="19346"/>
    <cellStyle name="Normal 11 3 5 7" xfId="19702"/>
    <cellStyle name="Normal 11 3 5 8" xfId="21014"/>
    <cellStyle name="Normal 11 3 6" xfId="265"/>
    <cellStyle name="Normal 11 3 6 2" xfId="547"/>
    <cellStyle name="Normal 11 3 6 2 2" xfId="1118"/>
    <cellStyle name="Normal 11 3 6 3" xfId="851"/>
    <cellStyle name="Normal 11 3 6 4" xfId="18882"/>
    <cellStyle name="Normal 11 3 6 5" xfId="19421"/>
    <cellStyle name="Normal 11 3 6 6" xfId="19704"/>
    <cellStyle name="Normal 11 3 6 7" xfId="21078"/>
    <cellStyle name="Normal 11 3 7" xfId="425"/>
    <cellStyle name="Normal 11 3 7 2" xfId="997"/>
    <cellStyle name="Normal 11 3 8" xfId="754"/>
    <cellStyle name="Normal 11 3 9" xfId="18747"/>
    <cellStyle name="Normal 11 4" xfId="143"/>
    <cellStyle name="Normal 11 4 2" xfId="266"/>
    <cellStyle name="Normal 11 4 2 2" xfId="267"/>
    <cellStyle name="Normal 11 4 2 2 2" xfId="607"/>
    <cellStyle name="Normal 11 4 2 2 2 2" xfId="1178"/>
    <cellStyle name="Normal 11 4 2 2 3" xfId="853"/>
    <cellStyle name="Normal 11 4 2 2 4" xfId="18883"/>
    <cellStyle name="Normal 11 4 2 2 5" xfId="19422"/>
    <cellStyle name="Normal 11 4 2 2 6" xfId="19707"/>
    <cellStyle name="Normal 11 4 2 2 7" xfId="21079"/>
    <cellStyle name="Normal 11 4 2 3" xfId="511"/>
    <cellStyle name="Normal 11 4 2 3 2" xfId="1082"/>
    <cellStyle name="Normal 11 4 2 4" xfId="852"/>
    <cellStyle name="Normal 11 4 2 5" xfId="18807"/>
    <cellStyle name="Normal 11 4 2 6" xfId="19351"/>
    <cellStyle name="Normal 11 4 2 7" xfId="19706"/>
    <cellStyle name="Normal 11 4 2 8" xfId="21019"/>
    <cellStyle name="Normal 11 4 3" xfId="268"/>
    <cellStyle name="Normal 11 4 3 2" xfId="552"/>
    <cellStyle name="Normal 11 4 3 2 2" xfId="1123"/>
    <cellStyle name="Normal 11 4 3 3" xfId="854"/>
    <cellStyle name="Normal 11 4 3 4" xfId="18884"/>
    <cellStyle name="Normal 11 4 3 5" xfId="19423"/>
    <cellStyle name="Normal 11 4 3 6" xfId="19708"/>
    <cellStyle name="Normal 11 4 3 7" xfId="21080"/>
    <cellStyle name="Normal 11 4 4" xfId="430"/>
    <cellStyle name="Normal 11 4 4 2" xfId="1002"/>
    <cellStyle name="Normal 11 4 5" xfId="775"/>
    <cellStyle name="Normal 11 4 6" xfId="18754"/>
    <cellStyle name="Normal 11 4 7" xfId="19307"/>
    <cellStyle name="Normal 11 4 8" xfId="19705"/>
    <cellStyle name="Normal 11 4 9" xfId="20986"/>
    <cellStyle name="Normal 11 5" xfId="144"/>
    <cellStyle name="Normal 11 5 2" xfId="269"/>
    <cellStyle name="Normal 11 5 2 2" xfId="270"/>
    <cellStyle name="Normal 11 5 2 2 2" xfId="608"/>
    <cellStyle name="Normal 11 5 2 2 2 2" xfId="1179"/>
    <cellStyle name="Normal 11 5 2 2 3" xfId="856"/>
    <cellStyle name="Normal 11 5 2 2 4" xfId="18885"/>
    <cellStyle name="Normal 11 5 2 2 5" xfId="19424"/>
    <cellStyle name="Normal 11 5 2 2 6" xfId="19711"/>
    <cellStyle name="Normal 11 5 2 2 7" xfId="21081"/>
    <cellStyle name="Normal 11 5 2 3" xfId="512"/>
    <cellStyle name="Normal 11 5 2 3 2" xfId="1083"/>
    <cellStyle name="Normal 11 5 2 4" xfId="855"/>
    <cellStyle name="Normal 11 5 2 5" xfId="18815"/>
    <cellStyle name="Normal 11 5 2 6" xfId="19359"/>
    <cellStyle name="Normal 11 5 2 7" xfId="19710"/>
    <cellStyle name="Normal 11 5 2 8" xfId="21027"/>
    <cellStyle name="Normal 11 5 3" xfId="271"/>
    <cellStyle name="Normal 11 5 3 2" xfId="553"/>
    <cellStyle name="Normal 11 5 3 2 2" xfId="1124"/>
    <cellStyle name="Normal 11 5 3 3" xfId="857"/>
    <cellStyle name="Normal 11 5 3 4" xfId="18886"/>
    <cellStyle name="Normal 11 5 3 5" xfId="19425"/>
    <cellStyle name="Normal 11 5 3 6" xfId="19712"/>
    <cellStyle name="Normal 11 5 3 7" xfId="21082"/>
    <cellStyle name="Normal 11 5 4" xfId="431"/>
    <cellStyle name="Normal 11 5 4 2" xfId="1003"/>
    <cellStyle name="Normal 11 5 5" xfId="776"/>
    <cellStyle name="Normal 11 5 6" xfId="18767"/>
    <cellStyle name="Normal 11 5 7" xfId="19318"/>
    <cellStyle name="Normal 11 5 8" xfId="19709"/>
    <cellStyle name="Normal 11 5 9" xfId="20994"/>
    <cellStyle name="Normal 11 6" xfId="145"/>
    <cellStyle name="Normal 11 6 2" xfId="272"/>
    <cellStyle name="Normal 11 6 2 2" xfId="273"/>
    <cellStyle name="Normal 11 6 2 2 2" xfId="609"/>
    <cellStyle name="Normal 11 6 2 2 2 2" xfId="1180"/>
    <cellStyle name="Normal 11 6 2 2 3" xfId="859"/>
    <cellStyle name="Normal 11 6 2 2 4" xfId="18887"/>
    <cellStyle name="Normal 11 6 2 2 5" xfId="19426"/>
    <cellStyle name="Normal 11 6 2 2 6" xfId="19715"/>
    <cellStyle name="Normal 11 6 2 2 7" xfId="21083"/>
    <cellStyle name="Normal 11 6 2 3" xfId="513"/>
    <cellStyle name="Normal 11 6 2 3 2" xfId="1084"/>
    <cellStyle name="Normal 11 6 2 4" xfId="858"/>
    <cellStyle name="Normal 11 6 2 5" xfId="18824"/>
    <cellStyle name="Normal 11 6 2 6" xfId="19368"/>
    <cellStyle name="Normal 11 6 2 7" xfId="19714"/>
    <cellStyle name="Normal 11 6 2 8" xfId="21036"/>
    <cellStyle name="Normal 11 6 3" xfId="274"/>
    <cellStyle name="Normal 11 6 3 2" xfId="554"/>
    <cellStyle name="Normal 11 6 3 2 2" xfId="1125"/>
    <cellStyle name="Normal 11 6 3 3" xfId="860"/>
    <cellStyle name="Normal 11 6 3 4" xfId="18888"/>
    <cellStyle name="Normal 11 6 3 5" xfId="19427"/>
    <cellStyle name="Normal 11 6 3 6" xfId="19716"/>
    <cellStyle name="Normal 11 6 3 7" xfId="21084"/>
    <cellStyle name="Normal 11 6 4" xfId="432"/>
    <cellStyle name="Normal 11 6 4 2" xfId="1004"/>
    <cellStyle name="Normal 11 6 5" xfId="777"/>
    <cellStyle name="Normal 11 6 6" xfId="18781"/>
    <cellStyle name="Normal 11 6 7" xfId="19331"/>
    <cellStyle name="Normal 11 6 8" xfId="19713"/>
    <cellStyle name="Normal 11 6 9" xfId="21003"/>
    <cellStyle name="Normal 11 7" xfId="179"/>
    <cellStyle name="Normal 11 7 2" xfId="275"/>
    <cellStyle name="Normal 11 7 2 2" xfId="555"/>
    <cellStyle name="Normal 11 7 2 2 2" xfId="1126"/>
    <cellStyle name="Normal 11 7 2 3" xfId="861"/>
    <cellStyle name="Normal 11 7 2 4" xfId="18889"/>
    <cellStyle name="Normal 11 7 2 5" xfId="19428"/>
    <cellStyle name="Normal 11 7 2 6" xfId="19718"/>
    <cellStyle name="Normal 11 7 2 7" xfId="21085"/>
    <cellStyle name="Normal 11 7 3" xfId="433"/>
    <cellStyle name="Normal 11 7 3 2" xfId="1005"/>
    <cellStyle name="Normal 11 7 4" xfId="803"/>
    <cellStyle name="Normal 11 7 5" xfId="18799"/>
    <cellStyle name="Normal 11 7 6" xfId="19343"/>
    <cellStyle name="Normal 11 7 7" xfId="19717"/>
    <cellStyle name="Normal 11 7 8" xfId="21011"/>
    <cellStyle name="Normal 11 8" xfId="276"/>
    <cellStyle name="Normal 11 8 2" xfId="541"/>
    <cellStyle name="Normal 11 8 2 2" xfId="1112"/>
    <cellStyle name="Normal 11 8 3" xfId="862"/>
    <cellStyle name="Normal 11 8 4" xfId="18890"/>
    <cellStyle name="Normal 11 8 5" xfId="19429"/>
    <cellStyle name="Normal 11 8 6" xfId="19719"/>
    <cellStyle name="Normal 11 8 7" xfId="21086"/>
    <cellStyle name="Normal 11 9" xfId="419"/>
    <cellStyle name="Normal 11 9 2" xfId="991"/>
    <cellStyle name="Normal 12" xfId="77"/>
    <cellStyle name="Normal 12 10" xfId="755"/>
    <cellStyle name="Normal 12 11" xfId="78"/>
    <cellStyle name="Normal 12 12" xfId="18727"/>
    <cellStyle name="Normal 12 13" xfId="19284"/>
    <cellStyle name="Normal 12 14" xfId="19720"/>
    <cellStyle name="Normal 12 15" xfId="20976"/>
    <cellStyle name="Normal 12 2" xfId="79"/>
    <cellStyle name="Normal 12 2 10" xfId="19301"/>
    <cellStyle name="Normal 12 2 11" xfId="19721"/>
    <cellStyle name="Normal 12 2 12" xfId="20982"/>
    <cellStyle name="Normal 12 2 2" xfId="146"/>
    <cellStyle name="Normal 12 2 2 2" xfId="277"/>
    <cellStyle name="Normal 12 2 2 2 2" xfId="278"/>
    <cellStyle name="Normal 12 2 2 2 2 2" xfId="610"/>
    <cellStyle name="Normal 12 2 2 2 2 2 2" xfId="1181"/>
    <cellStyle name="Normal 12 2 2 2 2 3" xfId="864"/>
    <cellStyle name="Normal 12 2 2 2 2 4" xfId="18891"/>
    <cellStyle name="Normal 12 2 2 2 2 5" xfId="19430"/>
    <cellStyle name="Normal 12 2 2 2 2 6" xfId="19724"/>
    <cellStyle name="Normal 12 2 2 2 2 7" xfId="21087"/>
    <cellStyle name="Normal 12 2 2 2 3" xfId="514"/>
    <cellStyle name="Normal 12 2 2 2 3 2" xfId="1085"/>
    <cellStyle name="Normal 12 2 2 2 4" xfId="863"/>
    <cellStyle name="Normal 12 2 2 2 5" xfId="18811"/>
    <cellStyle name="Normal 12 2 2 2 6" xfId="19355"/>
    <cellStyle name="Normal 12 2 2 2 7" xfId="19723"/>
    <cellStyle name="Normal 12 2 2 2 8" xfId="21023"/>
    <cellStyle name="Normal 12 2 2 3" xfId="279"/>
    <cellStyle name="Normal 12 2 2 3 2" xfId="558"/>
    <cellStyle name="Normal 12 2 2 3 2 2" xfId="1129"/>
    <cellStyle name="Normal 12 2 2 3 3" xfId="865"/>
    <cellStyle name="Normal 12 2 2 3 4" xfId="18892"/>
    <cellStyle name="Normal 12 2 2 3 5" xfId="19431"/>
    <cellStyle name="Normal 12 2 2 3 6" xfId="19725"/>
    <cellStyle name="Normal 12 2 2 3 7" xfId="21088"/>
    <cellStyle name="Normal 12 2 2 4" xfId="436"/>
    <cellStyle name="Normal 12 2 2 4 2" xfId="1008"/>
    <cellStyle name="Normal 12 2 2 5" xfId="778"/>
    <cellStyle name="Normal 12 2 2 6" xfId="18758"/>
    <cellStyle name="Normal 12 2 2 7" xfId="19311"/>
    <cellStyle name="Normal 12 2 2 8" xfId="19722"/>
    <cellStyle name="Normal 12 2 2 9" xfId="20990"/>
    <cellStyle name="Normal 12 2 3" xfId="147"/>
    <cellStyle name="Normal 12 2 3 2" xfId="280"/>
    <cellStyle name="Normal 12 2 3 2 2" xfId="281"/>
    <cellStyle name="Normal 12 2 3 2 2 2" xfId="611"/>
    <cellStyle name="Normal 12 2 3 2 2 2 2" xfId="1182"/>
    <cellStyle name="Normal 12 2 3 2 2 3" xfId="867"/>
    <cellStyle name="Normal 12 2 3 2 2 4" xfId="18893"/>
    <cellStyle name="Normal 12 2 3 2 2 5" xfId="19432"/>
    <cellStyle name="Normal 12 2 3 2 2 6" xfId="19728"/>
    <cellStyle name="Normal 12 2 3 2 2 7" xfId="21089"/>
    <cellStyle name="Normal 12 2 3 2 3" xfId="515"/>
    <cellStyle name="Normal 12 2 3 2 3 2" xfId="1086"/>
    <cellStyle name="Normal 12 2 3 2 4" xfId="866"/>
    <cellStyle name="Normal 12 2 3 2 5" xfId="18819"/>
    <cellStyle name="Normal 12 2 3 2 6" xfId="19363"/>
    <cellStyle name="Normal 12 2 3 2 7" xfId="19727"/>
    <cellStyle name="Normal 12 2 3 2 8" xfId="21031"/>
    <cellStyle name="Normal 12 2 3 3" xfId="282"/>
    <cellStyle name="Normal 12 2 3 3 2" xfId="559"/>
    <cellStyle name="Normal 12 2 3 3 2 2" xfId="1130"/>
    <cellStyle name="Normal 12 2 3 3 3" xfId="868"/>
    <cellStyle name="Normal 12 2 3 3 4" xfId="18894"/>
    <cellStyle name="Normal 12 2 3 3 5" xfId="19433"/>
    <cellStyle name="Normal 12 2 3 3 6" xfId="19729"/>
    <cellStyle name="Normal 12 2 3 3 7" xfId="21090"/>
    <cellStyle name="Normal 12 2 3 4" xfId="437"/>
    <cellStyle name="Normal 12 2 3 4 2" xfId="1009"/>
    <cellStyle name="Normal 12 2 3 5" xfId="779"/>
    <cellStyle name="Normal 12 2 3 6" xfId="18771"/>
    <cellStyle name="Normal 12 2 3 7" xfId="19322"/>
    <cellStyle name="Normal 12 2 3 8" xfId="19726"/>
    <cellStyle name="Normal 12 2 3 9" xfId="20998"/>
    <cellStyle name="Normal 12 2 4" xfId="148"/>
    <cellStyle name="Normal 12 2 4 2" xfId="283"/>
    <cellStyle name="Normal 12 2 4 2 2" xfId="284"/>
    <cellStyle name="Normal 12 2 4 2 2 2" xfId="612"/>
    <cellStyle name="Normal 12 2 4 2 2 2 2" xfId="1183"/>
    <cellStyle name="Normal 12 2 4 2 2 3" xfId="870"/>
    <cellStyle name="Normal 12 2 4 2 2 4" xfId="18895"/>
    <cellStyle name="Normal 12 2 4 2 2 5" xfId="19434"/>
    <cellStyle name="Normal 12 2 4 2 2 6" xfId="19732"/>
    <cellStyle name="Normal 12 2 4 2 2 7" xfId="21091"/>
    <cellStyle name="Normal 12 2 4 2 3" xfId="516"/>
    <cellStyle name="Normal 12 2 4 2 3 2" xfId="1087"/>
    <cellStyle name="Normal 12 2 4 2 4" xfId="869"/>
    <cellStyle name="Normal 12 2 4 2 5" xfId="18825"/>
    <cellStyle name="Normal 12 2 4 2 6" xfId="19369"/>
    <cellStyle name="Normal 12 2 4 2 7" xfId="19731"/>
    <cellStyle name="Normal 12 2 4 2 8" xfId="21037"/>
    <cellStyle name="Normal 12 2 4 3" xfId="285"/>
    <cellStyle name="Normal 12 2 4 3 2" xfId="560"/>
    <cellStyle name="Normal 12 2 4 3 2 2" xfId="1131"/>
    <cellStyle name="Normal 12 2 4 3 3" xfId="871"/>
    <cellStyle name="Normal 12 2 4 3 4" xfId="18896"/>
    <cellStyle name="Normal 12 2 4 3 5" xfId="19435"/>
    <cellStyle name="Normal 12 2 4 3 6" xfId="19733"/>
    <cellStyle name="Normal 12 2 4 3 7" xfId="21092"/>
    <cellStyle name="Normal 12 2 4 4" xfId="438"/>
    <cellStyle name="Normal 12 2 4 4 2" xfId="1010"/>
    <cellStyle name="Normal 12 2 4 5" xfId="780"/>
    <cellStyle name="Normal 12 2 4 6" xfId="18782"/>
    <cellStyle name="Normal 12 2 4 7" xfId="19332"/>
    <cellStyle name="Normal 12 2 4 8" xfId="19730"/>
    <cellStyle name="Normal 12 2 4 9" xfId="21004"/>
    <cellStyle name="Normal 12 2 5" xfId="183"/>
    <cellStyle name="Normal 12 2 5 2" xfId="286"/>
    <cellStyle name="Normal 12 2 5 2 2" xfId="561"/>
    <cellStyle name="Normal 12 2 5 2 2 2" xfId="1132"/>
    <cellStyle name="Normal 12 2 5 2 3" xfId="872"/>
    <cellStyle name="Normal 12 2 5 2 4" xfId="18897"/>
    <cellStyle name="Normal 12 2 5 2 5" xfId="19436"/>
    <cellStyle name="Normal 12 2 5 2 6" xfId="19735"/>
    <cellStyle name="Normal 12 2 5 2 7" xfId="21093"/>
    <cellStyle name="Normal 12 2 5 3" xfId="439"/>
    <cellStyle name="Normal 12 2 5 3 2" xfId="1011"/>
    <cellStyle name="Normal 12 2 5 4" xfId="807"/>
    <cellStyle name="Normal 12 2 5 5" xfId="18803"/>
    <cellStyle name="Normal 12 2 5 6" xfId="19347"/>
    <cellStyle name="Normal 12 2 5 7" xfId="19734"/>
    <cellStyle name="Normal 12 2 5 8" xfId="21015"/>
    <cellStyle name="Normal 12 2 6" xfId="287"/>
    <cellStyle name="Normal 12 2 6 2" xfId="557"/>
    <cellStyle name="Normal 12 2 6 2 2" xfId="1128"/>
    <cellStyle name="Normal 12 2 6 3" xfId="873"/>
    <cellStyle name="Normal 12 2 6 4" xfId="18898"/>
    <cellStyle name="Normal 12 2 6 5" xfId="19437"/>
    <cellStyle name="Normal 12 2 6 6" xfId="19736"/>
    <cellStyle name="Normal 12 2 6 7" xfId="21094"/>
    <cellStyle name="Normal 12 2 7" xfId="435"/>
    <cellStyle name="Normal 12 2 7 2" xfId="1007"/>
    <cellStyle name="Normal 12 2 8" xfId="756"/>
    <cellStyle name="Normal 12 2 9" xfId="18748"/>
    <cellStyle name="Normal 12 3" xfId="149"/>
    <cellStyle name="Normal 12 3 2" xfId="288"/>
    <cellStyle name="Normal 12 3 2 2" xfId="289"/>
    <cellStyle name="Normal 12 3 2 2 2" xfId="613"/>
    <cellStyle name="Normal 12 3 2 2 2 2" xfId="1184"/>
    <cellStyle name="Normal 12 3 2 2 3" xfId="875"/>
    <cellStyle name="Normal 12 3 2 2 4" xfId="18899"/>
    <cellStyle name="Normal 12 3 2 2 5" xfId="19438"/>
    <cellStyle name="Normal 12 3 2 2 6" xfId="19739"/>
    <cellStyle name="Normal 12 3 2 2 7" xfId="21095"/>
    <cellStyle name="Normal 12 3 2 3" xfId="517"/>
    <cellStyle name="Normal 12 3 2 3 2" xfId="1088"/>
    <cellStyle name="Normal 12 3 2 4" xfId="874"/>
    <cellStyle name="Normal 12 3 2 5" xfId="18806"/>
    <cellStyle name="Normal 12 3 2 6" xfId="19350"/>
    <cellStyle name="Normal 12 3 2 7" xfId="19738"/>
    <cellStyle name="Normal 12 3 2 8" xfId="21018"/>
    <cellStyle name="Normal 12 3 3" xfId="290"/>
    <cellStyle name="Normal 12 3 3 2" xfId="562"/>
    <cellStyle name="Normal 12 3 3 2 2" xfId="1133"/>
    <cellStyle name="Normal 12 3 3 3" xfId="876"/>
    <cellStyle name="Normal 12 3 3 4" xfId="18900"/>
    <cellStyle name="Normal 12 3 3 5" xfId="19439"/>
    <cellStyle name="Normal 12 3 3 6" xfId="19740"/>
    <cellStyle name="Normal 12 3 3 7" xfId="21096"/>
    <cellStyle name="Normal 12 3 4" xfId="440"/>
    <cellStyle name="Normal 12 3 4 2" xfId="1012"/>
    <cellStyle name="Normal 12 3 5" xfId="781"/>
    <cellStyle name="Normal 12 3 6" xfId="18753"/>
    <cellStyle name="Normal 12 3 7" xfId="19306"/>
    <cellStyle name="Normal 12 3 8" xfId="19737"/>
    <cellStyle name="Normal 12 3 9" xfId="20985"/>
    <cellStyle name="Normal 12 4" xfId="150"/>
    <cellStyle name="Normal 12 4 2" xfId="291"/>
    <cellStyle name="Normal 12 4 2 2" xfId="292"/>
    <cellStyle name="Normal 12 4 2 2 2" xfId="614"/>
    <cellStyle name="Normal 12 4 2 2 2 2" xfId="1185"/>
    <cellStyle name="Normal 12 4 2 2 3" xfId="878"/>
    <cellStyle name="Normal 12 4 2 2 4" xfId="18901"/>
    <cellStyle name="Normal 12 4 2 2 5" xfId="19440"/>
    <cellStyle name="Normal 12 4 2 2 6" xfId="19743"/>
    <cellStyle name="Normal 12 4 2 2 7" xfId="21097"/>
    <cellStyle name="Normal 12 4 2 3" xfId="518"/>
    <cellStyle name="Normal 12 4 2 3 2" xfId="1089"/>
    <cellStyle name="Normal 12 4 2 4" xfId="877"/>
    <cellStyle name="Normal 12 4 2 5" xfId="18814"/>
    <cellStyle name="Normal 12 4 2 6" xfId="19358"/>
    <cellStyle name="Normal 12 4 2 7" xfId="19742"/>
    <cellStyle name="Normal 12 4 2 8" xfId="21026"/>
    <cellStyle name="Normal 12 4 3" xfId="293"/>
    <cellStyle name="Normal 12 4 3 2" xfId="563"/>
    <cellStyle name="Normal 12 4 3 2 2" xfId="1134"/>
    <cellStyle name="Normal 12 4 3 3" xfId="879"/>
    <cellStyle name="Normal 12 4 3 4" xfId="18902"/>
    <cellStyle name="Normal 12 4 3 5" xfId="19441"/>
    <cellStyle name="Normal 12 4 3 6" xfId="19744"/>
    <cellStyle name="Normal 12 4 3 7" xfId="21098"/>
    <cellStyle name="Normal 12 4 4" xfId="441"/>
    <cellStyle name="Normal 12 4 4 2" xfId="1013"/>
    <cellStyle name="Normal 12 4 5" xfId="782"/>
    <cellStyle name="Normal 12 4 6" xfId="18766"/>
    <cellStyle name="Normal 12 4 7" xfId="19317"/>
    <cellStyle name="Normal 12 4 8" xfId="19741"/>
    <cellStyle name="Normal 12 4 9" xfId="20993"/>
    <cellStyle name="Normal 12 5" xfId="151"/>
    <cellStyle name="Normal 12 5 2" xfId="294"/>
    <cellStyle name="Normal 12 5 2 2" xfId="295"/>
    <cellStyle name="Normal 12 5 2 2 2" xfId="615"/>
    <cellStyle name="Normal 12 5 2 2 2 2" xfId="1186"/>
    <cellStyle name="Normal 12 5 2 2 3" xfId="881"/>
    <cellStyle name="Normal 12 5 2 2 4" xfId="18903"/>
    <cellStyle name="Normal 12 5 2 2 5" xfId="19442"/>
    <cellStyle name="Normal 12 5 2 2 6" xfId="19747"/>
    <cellStyle name="Normal 12 5 2 2 7" xfId="21099"/>
    <cellStyle name="Normal 12 5 2 3" xfId="519"/>
    <cellStyle name="Normal 12 5 2 3 2" xfId="1090"/>
    <cellStyle name="Normal 12 5 2 4" xfId="880"/>
    <cellStyle name="Normal 12 5 2 5" xfId="18826"/>
    <cellStyle name="Normal 12 5 2 6" xfId="19370"/>
    <cellStyle name="Normal 12 5 2 7" xfId="19746"/>
    <cellStyle name="Normal 12 5 2 8" xfId="21038"/>
    <cellStyle name="Normal 12 5 3" xfId="296"/>
    <cellStyle name="Normal 12 5 3 2" xfId="564"/>
    <cellStyle name="Normal 12 5 3 2 2" xfId="1135"/>
    <cellStyle name="Normal 12 5 3 3" xfId="882"/>
    <cellStyle name="Normal 12 5 3 4" xfId="18904"/>
    <cellStyle name="Normal 12 5 3 5" xfId="19443"/>
    <cellStyle name="Normal 12 5 3 6" xfId="19748"/>
    <cellStyle name="Normal 12 5 3 7" xfId="21100"/>
    <cellStyle name="Normal 12 5 4" xfId="442"/>
    <cellStyle name="Normal 12 5 4 2" xfId="1014"/>
    <cellStyle name="Normal 12 5 5" xfId="783"/>
    <cellStyle name="Normal 12 5 6" xfId="18783"/>
    <cellStyle name="Normal 12 5 7" xfId="19333"/>
    <cellStyle name="Normal 12 5 8" xfId="19745"/>
    <cellStyle name="Normal 12 5 9" xfId="21005"/>
    <cellStyle name="Normal 12 6" xfId="152"/>
    <cellStyle name="Normal 12 6 2" xfId="297"/>
    <cellStyle name="Normal 12 6 2 2" xfId="298"/>
    <cellStyle name="Normal 12 6 2 2 2" xfId="616"/>
    <cellStyle name="Normal 12 6 2 2 2 2" xfId="1187"/>
    <cellStyle name="Normal 12 6 2 2 3" xfId="884"/>
    <cellStyle name="Normal 12 6 2 2 4" xfId="18905"/>
    <cellStyle name="Normal 12 6 2 2 5" xfId="19444"/>
    <cellStyle name="Normal 12 6 2 2 6" xfId="19751"/>
    <cellStyle name="Normal 12 6 2 2 7" xfId="21101"/>
    <cellStyle name="Normal 12 6 2 3" xfId="520"/>
    <cellStyle name="Normal 12 6 2 3 2" xfId="1091"/>
    <cellStyle name="Normal 12 6 2 4" xfId="883"/>
    <cellStyle name="Normal 12 6 2 5" xfId="18827"/>
    <cellStyle name="Normal 12 6 2 6" xfId="19371"/>
    <cellStyle name="Normal 12 6 2 7" xfId="19750"/>
    <cellStyle name="Normal 12 6 2 8" xfId="21039"/>
    <cellStyle name="Normal 12 6 3" xfId="299"/>
    <cellStyle name="Normal 12 6 3 2" xfId="565"/>
    <cellStyle name="Normal 12 6 3 2 2" xfId="1136"/>
    <cellStyle name="Normal 12 6 3 3" xfId="885"/>
    <cellStyle name="Normal 12 6 3 4" xfId="18906"/>
    <cellStyle name="Normal 12 6 3 5" xfId="19445"/>
    <cellStyle name="Normal 12 6 3 6" xfId="19752"/>
    <cellStyle name="Normal 12 6 3 7" xfId="21102"/>
    <cellStyle name="Normal 12 6 4" xfId="443"/>
    <cellStyle name="Normal 12 6 4 2" xfId="1015"/>
    <cellStyle name="Normal 12 6 5" xfId="784"/>
    <cellStyle name="Normal 12 6 6" xfId="18784"/>
    <cellStyle name="Normal 12 6 7" xfId="19334"/>
    <cellStyle name="Normal 12 6 8" xfId="19749"/>
    <cellStyle name="Normal 12 6 9" xfId="21006"/>
    <cellStyle name="Normal 12 7" xfId="182"/>
    <cellStyle name="Normal 12 7 2" xfId="300"/>
    <cellStyle name="Normal 12 7 2 2" xfId="566"/>
    <cellStyle name="Normal 12 7 2 2 2" xfId="1137"/>
    <cellStyle name="Normal 12 7 2 3" xfId="886"/>
    <cellStyle name="Normal 12 7 2 4" xfId="18907"/>
    <cellStyle name="Normal 12 7 2 5" xfId="19446"/>
    <cellStyle name="Normal 12 7 2 6" xfId="19754"/>
    <cellStyle name="Normal 12 7 2 7" xfId="21103"/>
    <cellStyle name="Normal 12 7 3" xfId="444"/>
    <cellStyle name="Normal 12 7 3 2" xfId="1016"/>
    <cellStyle name="Normal 12 7 4" xfId="806"/>
    <cellStyle name="Normal 12 7 5" xfId="18798"/>
    <cellStyle name="Normal 12 7 6" xfId="19342"/>
    <cellStyle name="Normal 12 7 7" xfId="19753"/>
    <cellStyle name="Normal 12 7 8" xfId="21010"/>
    <cellStyle name="Normal 12 8" xfId="301"/>
    <cellStyle name="Normal 12 8 2" xfId="556"/>
    <cellStyle name="Normal 12 8 2 2" xfId="1127"/>
    <cellStyle name="Normal 12 8 3" xfId="887"/>
    <cellStyle name="Normal 12 8 4" xfId="18908"/>
    <cellStyle name="Normal 12 8 5" xfId="19447"/>
    <cellStyle name="Normal 12 8 6" xfId="19755"/>
    <cellStyle name="Normal 12 8 7" xfId="21104"/>
    <cellStyle name="Normal 12 9" xfId="434"/>
    <cellStyle name="Normal 12 9 2" xfId="1006"/>
    <cellStyle name="Normal 13" xfId="80"/>
    <cellStyle name="Normal 13 2" xfId="153"/>
    <cellStyle name="Normal 14" xfId="81"/>
    <cellStyle name="Normal 14 2" xfId="154"/>
    <cellStyle name="Normal 15" xfId="1"/>
    <cellStyle name="Normal 15 2" xfId="155"/>
    <cellStyle name="Normal 16" xfId="199"/>
    <cellStyle name="Normal 16 2" xfId="212"/>
    <cellStyle name="Normal 17" xfId="302"/>
    <cellStyle name="Normal 17 2" xfId="303"/>
    <cellStyle name="Normal 17 2 2" xfId="617"/>
    <cellStyle name="Normal 17 2 2 2" xfId="1188"/>
    <cellStyle name="Normal 17 2 3" xfId="889"/>
    <cellStyle name="Normal 17 2 4" xfId="18909"/>
    <cellStyle name="Normal 17 2 5" xfId="19448"/>
    <cellStyle name="Normal 17 2 6" xfId="19757"/>
    <cellStyle name="Normal 17 2 7" xfId="21105"/>
    <cellStyle name="Normal 17 3" xfId="521"/>
    <cellStyle name="Normal 17 3 2" xfId="1092"/>
    <cellStyle name="Normal 17 4" xfId="888"/>
    <cellStyle name="Normal 17 5" xfId="18839"/>
    <cellStyle name="Normal 17 6" xfId="19388"/>
    <cellStyle name="Normal 17 7" xfId="19756"/>
    <cellStyle name="Normal 17 8" xfId="21047"/>
    <cellStyle name="Normal 18" xfId="304"/>
    <cellStyle name="Normal 18 2" xfId="305"/>
    <cellStyle name="Normal 18 2 2" xfId="618"/>
    <cellStyle name="Normal 18 2 2 2" xfId="1189"/>
    <cellStyle name="Normal 18 2 3" xfId="891"/>
    <cellStyle name="Normal 18 2 4" xfId="18910"/>
    <cellStyle name="Normal 18 2 5" xfId="19449"/>
    <cellStyle name="Normal 18 2 6" xfId="19759"/>
    <cellStyle name="Normal 18 2 7" xfId="21106"/>
    <cellStyle name="Normal 18 3" xfId="522"/>
    <cellStyle name="Normal 18 3 2" xfId="1093"/>
    <cellStyle name="Normal 18 4" xfId="890"/>
    <cellStyle name="Normal 18 5" xfId="18841"/>
    <cellStyle name="Normal 18 6" xfId="19390"/>
    <cellStyle name="Normal 18 7" xfId="19758"/>
    <cellStyle name="Normal 18 8" xfId="21049"/>
    <cellStyle name="Normal 19" xfId="221"/>
    <cellStyle name="Normal 2" xfId="2"/>
    <cellStyle name="Normal 2 10" xfId="5"/>
    <cellStyle name="Normal 2 2" xfId="82"/>
    <cellStyle name="Normal 2 2 2" xfId="83"/>
    <cellStyle name="Normal 2 2 3" xfId="84"/>
    <cellStyle name="Normal 2 2 4" xfId="156"/>
    <cellStyle name="Normal 2 2 5" xfId="306"/>
    <cellStyle name="Normal 2 3" xfId="85"/>
    <cellStyle name="Normal 2 3 2" xfId="86"/>
    <cellStyle name="Normal 2 3 3" xfId="157"/>
    <cellStyle name="Normal 2 4" xfId="87"/>
    <cellStyle name="Normal 2 5" xfId="88"/>
    <cellStyle name="Normal 2 6" xfId="89"/>
    <cellStyle name="Normal 2 7" xfId="90"/>
    <cellStyle name="Normal 2 8" xfId="91"/>
    <cellStyle name="Normal 2 9" xfId="92"/>
    <cellStyle name="Normal 2_20.45" xfId="158"/>
    <cellStyle name="Normal 20" xfId="746"/>
    <cellStyle name="Normal 21" xfId="1314"/>
    <cellStyle name="Normal 22" xfId="1374"/>
    <cellStyle name="Normal 23" xfId="1919"/>
    <cellStyle name="Normal 24" xfId="1636"/>
    <cellStyle name="Normal 25" xfId="1514"/>
    <cellStyle name="Normal 26" xfId="2573"/>
    <cellStyle name="Normal 27" xfId="2024"/>
    <cellStyle name="Normal 28" xfId="2687"/>
    <cellStyle name="Normal 29" xfId="213"/>
    <cellStyle name="Normal 3" xfId="93"/>
    <cellStyle name="Normal 3 2" xfId="94"/>
    <cellStyle name="Normal 3 2 2" xfId="307"/>
    <cellStyle name="Normal 3 3" xfId="95"/>
    <cellStyle name="Normal 3 4" xfId="96"/>
    <cellStyle name="Normal 3 4 10" xfId="19303"/>
    <cellStyle name="Normal 3 4 11" xfId="19768"/>
    <cellStyle name="Normal 3 4 12" xfId="20983"/>
    <cellStyle name="Normal 3 4 2" xfId="159"/>
    <cellStyle name="Normal 3 4 2 2" xfId="308"/>
    <cellStyle name="Normal 3 4 2 2 2" xfId="309"/>
    <cellStyle name="Normal 3 4 2 2 2 2" xfId="619"/>
    <cellStyle name="Normal 3 4 2 2 2 2 2" xfId="1190"/>
    <cellStyle name="Normal 3 4 2 2 2 3" xfId="893"/>
    <cellStyle name="Normal 3 4 2 2 2 4" xfId="18911"/>
    <cellStyle name="Normal 3 4 2 2 2 5" xfId="19451"/>
    <cellStyle name="Normal 3 4 2 2 2 6" xfId="19771"/>
    <cellStyle name="Normal 3 4 2 2 2 7" xfId="21107"/>
    <cellStyle name="Normal 3 4 2 2 3" xfId="523"/>
    <cellStyle name="Normal 3 4 2 2 3 2" xfId="1094"/>
    <cellStyle name="Normal 3 4 2 2 4" xfId="892"/>
    <cellStyle name="Normal 3 4 2 2 5" xfId="18812"/>
    <cellStyle name="Normal 3 4 2 2 6" xfId="19356"/>
    <cellStyle name="Normal 3 4 2 2 7" xfId="19770"/>
    <cellStyle name="Normal 3 4 2 2 8" xfId="21024"/>
    <cellStyle name="Normal 3 4 2 3" xfId="310"/>
    <cellStyle name="Normal 3 4 2 3 2" xfId="568"/>
    <cellStyle name="Normal 3 4 2 3 2 2" xfId="1139"/>
    <cellStyle name="Normal 3 4 2 3 3" xfId="894"/>
    <cellStyle name="Normal 3 4 2 3 4" xfId="18912"/>
    <cellStyle name="Normal 3 4 2 3 5" xfId="19452"/>
    <cellStyle name="Normal 3 4 2 3 6" xfId="19772"/>
    <cellStyle name="Normal 3 4 2 3 7" xfId="21108"/>
    <cellStyle name="Normal 3 4 2 4" xfId="457"/>
    <cellStyle name="Normal 3 4 2 4 2" xfId="1029"/>
    <cellStyle name="Normal 3 4 2 5" xfId="785"/>
    <cellStyle name="Normal 3 4 2 6" xfId="18759"/>
    <cellStyle name="Normal 3 4 2 7" xfId="19312"/>
    <cellStyle name="Normal 3 4 2 8" xfId="19769"/>
    <cellStyle name="Normal 3 4 2 9" xfId="20991"/>
    <cellStyle name="Normal 3 4 3" xfId="160"/>
    <cellStyle name="Normal 3 4 3 2" xfId="311"/>
    <cellStyle name="Normal 3 4 3 2 2" xfId="312"/>
    <cellStyle name="Normal 3 4 3 2 2 2" xfId="620"/>
    <cellStyle name="Normal 3 4 3 2 2 2 2" xfId="1191"/>
    <cellStyle name="Normal 3 4 3 2 2 3" xfId="896"/>
    <cellStyle name="Normal 3 4 3 2 2 4" xfId="18913"/>
    <cellStyle name="Normal 3 4 3 2 2 5" xfId="19453"/>
    <cellStyle name="Normal 3 4 3 2 2 6" xfId="19775"/>
    <cellStyle name="Normal 3 4 3 2 2 7" xfId="21109"/>
    <cellStyle name="Normal 3 4 3 2 3" xfId="524"/>
    <cellStyle name="Normal 3 4 3 2 3 2" xfId="1095"/>
    <cellStyle name="Normal 3 4 3 2 4" xfId="895"/>
    <cellStyle name="Normal 3 4 3 2 5" xfId="18820"/>
    <cellStyle name="Normal 3 4 3 2 6" xfId="19364"/>
    <cellStyle name="Normal 3 4 3 2 7" xfId="19774"/>
    <cellStyle name="Normal 3 4 3 2 8" xfId="21032"/>
    <cellStyle name="Normal 3 4 3 3" xfId="313"/>
    <cellStyle name="Normal 3 4 3 3 2" xfId="569"/>
    <cellStyle name="Normal 3 4 3 3 2 2" xfId="1140"/>
    <cellStyle name="Normal 3 4 3 3 3" xfId="897"/>
    <cellStyle name="Normal 3 4 3 3 4" xfId="18914"/>
    <cellStyle name="Normal 3 4 3 3 5" xfId="19454"/>
    <cellStyle name="Normal 3 4 3 3 6" xfId="19776"/>
    <cellStyle name="Normal 3 4 3 3 7" xfId="21110"/>
    <cellStyle name="Normal 3 4 3 4" xfId="458"/>
    <cellStyle name="Normal 3 4 3 4 2" xfId="1030"/>
    <cellStyle name="Normal 3 4 3 5" xfId="786"/>
    <cellStyle name="Normal 3 4 3 6" xfId="18772"/>
    <cellStyle name="Normal 3 4 3 7" xfId="19323"/>
    <cellStyle name="Normal 3 4 3 8" xfId="19773"/>
    <cellStyle name="Normal 3 4 3 9" xfId="20999"/>
    <cellStyle name="Normal 3 4 4" xfId="161"/>
    <cellStyle name="Normal 3 4 4 2" xfId="314"/>
    <cellStyle name="Normal 3 4 4 2 2" xfId="315"/>
    <cellStyle name="Normal 3 4 4 2 2 2" xfId="621"/>
    <cellStyle name="Normal 3 4 4 2 2 2 2" xfId="1192"/>
    <cellStyle name="Normal 3 4 4 2 2 3" xfId="899"/>
    <cellStyle name="Normal 3 4 4 2 2 4" xfId="18915"/>
    <cellStyle name="Normal 3 4 4 2 2 5" xfId="19455"/>
    <cellStyle name="Normal 3 4 4 2 2 6" xfId="19779"/>
    <cellStyle name="Normal 3 4 4 2 2 7" xfId="21111"/>
    <cellStyle name="Normal 3 4 4 2 3" xfId="525"/>
    <cellStyle name="Normal 3 4 4 2 3 2" xfId="1096"/>
    <cellStyle name="Normal 3 4 4 2 4" xfId="898"/>
    <cellStyle name="Normal 3 4 4 2 5" xfId="18828"/>
    <cellStyle name="Normal 3 4 4 2 6" xfId="19372"/>
    <cellStyle name="Normal 3 4 4 2 7" xfId="19778"/>
    <cellStyle name="Normal 3 4 4 2 8" xfId="21040"/>
    <cellStyle name="Normal 3 4 4 3" xfId="316"/>
    <cellStyle name="Normal 3 4 4 3 2" xfId="570"/>
    <cellStyle name="Normal 3 4 4 3 2 2" xfId="1141"/>
    <cellStyle name="Normal 3 4 4 3 3" xfId="900"/>
    <cellStyle name="Normal 3 4 4 3 4" xfId="18916"/>
    <cellStyle name="Normal 3 4 4 3 5" xfId="19456"/>
    <cellStyle name="Normal 3 4 4 3 6" xfId="19780"/>
    <cellStyle name="Normal 3 4 4 3 7" xfId="21112"/>
    <cellStyle name="Normal 3 4 4 4" xfId="459"/>
    <cellStyle name="Normal 3 4 4 4 2" xfId="1031"/>
    <cellStyle name="Normal 3 4 4 5" xfId="787"/>
    <cellStyle name="Normal 3 4 4 6" xfId="18785"/>
    <cellStyle name="Normal 3 4 4 7" xfId="19335"/>
    <cellStyle name="Normal 3 4 4 8" xfId="19777"/>
    <cellStyle name="Normal 3 4 4 9" xfId="21007"/>
    <cellStyle name="Normal 3 4 5" xfId="184"/>
    <cellStyle name="Normal 3 4 5 2" xfId="317"/>
    <cellStyle name="Normal 3 4 5 2 2" xfId="571"/>
    <cellStyle name="Normal 3 4 5 2 2 2" xfId="1142"/>
    <cellStyle name="Normal 3 4 5 2 3" xfId="901"/>
    <cellStyle name="Normal 3 4 5 2 4" xfId="18917"/>
    <cellStyle name="Normal 3 4 5 2 5" xfId="19457"/>
    <cellStyle name="Normal 3 4 5 2 6" xfId="19782"/>
    <cellStyle name="Normal 3 4 5 2 7" xfId="21113"/>
    <cellStyle name="Normal 3 4 5 3" xfId="460"/>
    <cellStyle name="Normal 3 4 5 3 2" xfId="1032"/>
    <cellStyle name="Normal 3 4 5 4" xfId="808"/>
    <cellStyle name="Normal 3 4 5 5" xfId="18804"/>
    <cellStyle name="Normal 3 4 5 6" xfId="19348"/>
    <cellStyle name="Normal 3 4 5 7" xfId="19781"/>
    <cellStyle name="Normal 3 4 5 8" xfId="21016"/>
    <cellStyle name="Normal 3 4 6" xfId="318"/>
    <cellStyle name="Normal 3 4 6 2" xfId="567"/>
    <cellStyle name="Normal 3 4 6 2 2" xfId="1138"/>
    <cellStyle name="Normal 3 4 6 3" xfId="902"/>
    <cellStyle name="Normal 3 4 6 4" xfId="18918"/>
    <cellStyle name="Normal 3 4 6 5" xfId="19458"/>
    <cellStyle name="Normal 3 4 6 6" xfId="19783"/>
    <cellStyle name="Normal 3 4 6 7" xfId="21114"/>
    <cellStyle name="Normal 3 4 7" xfId="456"/>
    <cellStyle name="Normal 3 4 7 2" xfId="1028"/>
    <cellStyle name="Normal 3 4 8" xfId="757"/>
    <cellStyle name="Normal 3 4 9" xfId="18750"/>
    <cellStyle name="Normal 3 5" xfId="319"/>
    <cellStyle name="Normal 3 5 2" xfId="320"/>
    <cellStyle name="Normal 3 5 2 2" xfId="622"/>
    <cellStyle name="Normal 3 5 2 2 2" xfId="1193"/>
    <cellStyle name="Normal 3 5 2 3" xfId="904"/>
    <cellStyle name="Normal 3 5 2 4" xfId="18919"/>
    <cellStyle name="Normal 3 5 2 5" xfId="19459"/>
    <cellStyle name="Normal 3 5 2 6" xfId="19785"/>
    <cellStyle name="Normal 3 5 2 7" xfId="21115"/>
    <cellStyle name="Normal 3 5 3" xfId="526"/>
    <cellStyle name="Normal 3 5 3 2" xfId="1097"/>
    <cellStyle name="Normal 3 5 4" xfId="903"/>
    <cellStyle name="Normal 3 5 5" xfId="18834"/>
    <cellStyle name="Normal 3 5 6" xfId="19380"/>
    <cellStyle name="Normal 3 5 7" xfId="19784"/>
    <cellStyle name="Normal 3 5 8" xfId="21043"/>
    <cellStyle name="Normal 30" xfId="3059"/>
    <cellStyle name="Normal 31" xfId="3199"/>
    <cellStyle name="Normal 32" xfId="745"/>
    <cellStyle name="Normal 33" xfId="761"/>
    <cellStyle name="Normal 34" xfId="3431"/>
    <cellStyle name="Normal 35" xfId="3480"/>
    <cellStyle name="Normal 36" xfId="3589"/>
    <cellStyle name="Normal 37" xfId="3718"/>
    <cellStyle name="Normal 38" xfId="4422"/>
    <cellStyle name="Normal 39" xfId="9360"/>
    <cellStyle name="Normal 4" xfId="51"/>
    <cellStyle name="Normal 4 2" xfId="97"/>
    <cellStyle name="Normal 4 2 2" xfId="321"/>
    <cellStyle name="Normal 4 3" xfId="98"/>
    <cellStyle name="Normal 4 3 2" xfId="322"/>
    <cellStyle name="Normal 4 3 2 2" xfId="631"/>
    <cellStyle name="Normal 4 3 2 2 2" xfId="1202"/>
    <cellStyle name="Normal 4 3 2 3" xfId="905"/>
    <cellStyle name="Normal 4 3 2 4" xfId="18920"/>
    <cellStyle name="Normal 4 3 2 5" xfId="19461"/>
    <cellStyle name="Normal 4 3 2 6" xfId="19790"/>
    <cellStyle name="Normal 4 3 2 7" xfId="21116"/>
    <cellStyle name="Normal 4 4" xfId="99"/>
    <cellStyle name="Normal 40" xfId="19642"/>
    <cellStyle name="Normal 41" xfId="4"/>
    <cellStyle name="Normal 5" xfId="100"/>
    <cellStyle name="Normal 5 2" xfId="101"/>
    <cellStyle name="Normal 5 2 2" xfId="323"/>
    <cellStyle name="Normal 5 2 2 2" xfId="643"/>
    <cellStyle name="Normal 5 2 2 2 2" xfId="1213"/>
    <cellStyle name="Normal 5 2 2 3" xfId="906"/>
    <cellStyle name="Normal 5 2 2 4" xfId="18921"/>
    <cellStyle name="Normal 5 2 2 5" xfId="19462"/>
    <cellStyle name="Normal 5 2 2 6" xfId="19794"/>
    <cellStyle name="Normal 5 2 2 7" xfId="21117"/>
    <cellStyle name="Normal 5 3" xfId="102"/>
    <cellStyle name="Normal 5 3 10" xfId="19293"/>
    <cellStyle name="Normal 5 3 11" xfId="19795"/>
    <cellStyle name="Normal 5 3 12" xfId="20980"/>
    <cellStyle name="Normal 5 3 2" xfId="162"/>
    <cellStyle name="Normal 5 3 2 2" xfId="324"/>
    <cellStyle name="Normal 5 3 2 2 2" xfId="325"/>
    <cellStyle name="Normal 5 3 2 2 2 2" xfId="623"/>
    <cellStyle name="Normal 5 3 2 2 2 2 2" xfId="1194"/>
    <cellStyle name="Normal 5 3 2 2 2 3" xfId="908"/>
    <cellStyle name="Normal 5 3 2 2 2 4" xfId="18922"/>
    <cellStyle name="Normal 5 3 2 2 2 5" xfId="19463"/>
    <cellStyle name="Normal 5 3 2 2 2 6" xfId="19798"/>
    <cellStyle name="Normal 5 3 2 2 2 7" xfId="21118"/>
    <cellStyle name="Normal 5 3 2 2 3" xfId="527"/>
    <cellStyle name="Normal 5 3 2 2 3 2" xfId="1098"/>
    <cellStyle name="Normal 5 3 2 2 4" xfId="907"/>
    <cellStyle name="Normal 5 3 2 2 5" xfId="18809"/>
    <cellStyle name="Normal 5 3 2 2 6" xfId="19353"/>
    <cellStyle name="Normal 5 3 2 2 7" xfId="19797"/>
    <cellStyle name="Normal 5 3 2 2 8" xfId="21021"/>
    <cellStyle name="Normal 5 3 2 3" xfId="326"/>
    <cellStyle name="Normal 5 3 2 3 2" xfId="573"/>
    <cellStyle name="Normal 5 3 2 3 2 2" xfId="1144"/>
    <cellStyle name="Normal 5 3 2 3 3" xfId="909"/>
    <cellStyle name="Normal 5 3 2 3 4" xfId="18923"/>
    <cellStyle name="Normal 5 3 2 3 5" xfId="19464"/>
    <cellStyle name="Normal 5 3 2 3 6" xfId="19799"/>
    <cellStyle name="Normal 5 3 2 3 7" xfId="21119"/>
    <cellStyle name="Normal 5 3 2 4" xfId="463"/>
    <cellStyle name="Normal 5 3 2 4 2" xfId="1035"/>
    <cellStyle name="Normal 5 3 2 5" xfId="788"/>
    <cellStyle name="Normal 5 3 2 6" xfId="18756"/>
    <cellStyle name="Normal 5 3 2 7" xfId="19309"/>
    <cellStyle name="Normal 5 3 2 8" xfId="19796"/>
    <cellStyle name="Normal 5 3 2 9" xfId="20988"/>
    <cellStyle name="Normal 5 3 3" xfId="163"/>
    <cellStyle name="Normal 5 3 3 2" xfId="327"/>
    <cellStyle name="Normal 5 3 3 2 2" xfId="328"/>
    <cellStyle name="Normal 5 3 3 2 2 2" xfId="624"/>
    <cellStyle name="Normal 5 3 3 2 2 2 2" xfId="1195"/>
    <cellStyle name="Normal 5 3 3 2 2 3" xfId="911"/>
    <cellStyle name="Normal 5 3 3 2 2 4" xfId="18924"/>
    <cellStyle name="Normal 5 3 3 2 2 5" xfId="19465"/>
    <cellStyle name="Normal 5 3 3 2 2 6" xfId="19802"/>
    <cellStyle name="Normal 5 3 3 2 2 7" xfId="21120"/>
    <cellStyle name="Normal 5 3 3 2 3" xfId="528"/>
    <cellStyle name="Normal 5 3 3 2 3 2" xfId="1099"/>
    <cellStyle name="Normal 5 3 3 2 4" xfId="910"/>
    <cellStyle name="Normal 5 3 3 2 5" xfId="18817"/>
    <cellStyle name="Normal 5 3 3 2 6" xfId="19361"/>
    <cellStyle name="Normal 5 3 3 2 7" xfId="19801"/>
    <cellStyle name="Normal 5 3 3 2 8" xfId="21029"/>
    <cellStyle name="Normal 5 3 3 3" xfId="329"/>
    <cellStyle name="Normal 5 3 3 3 2" xfId="574"/>
    <cellStyle name="Normal 5 3 3 3 2 2" xfId="1145"/>
    <cellStyle name="Normal 5 3 3 3 3" xfId="912"/>
    <cellStyle name="Normal 5 3 3 3 4" xfId="18925"/>
    <cellStyle name="Normal 5 3 3 3 5" xfId="19466"/>
    <cellStyle name="Normal 5 3 3 3 6" xfId="19803"/>
    <cellStyle name="Normal 5 3 3 3 7" xfId="21121"/>
    <cellStyle name="Normal 5 3 3 4" xfId="464"/>
    <cellStyle name="Normal 5 3 3 4 2" xfId="1036"/>
    <cellStyle name="Normal 5 3 3 5" xfId="789"/>
    <cellStyle name="Normal 5 3 3 6" xfId="18769"/>
    <cellStyle name="Normal 5 3 3 7" xfId="19320"/>
    <cellStyle name="Normal 5 3 3 8" xfId="19800"/>
    <cellStyle name="Normal 5 3 3 9" xfId="20996"/>
    <cellStyle name="Normal 5 3 4" xfId="164"/>
    <cellStyle name="Normal 5 3 4 2" xfId="330"/>
    <cellStyle name="Normal 5 3 4 2 2" xfId="331"/>
    <cellStyle name="Normal 5 3 4 2 2 2" xfId="625"/>
    <cellStyle name="Normal 5 3 4 2 2 2 2" xfId="1196"/>
    <cellStyle name="Normal 5 3 4 2 2 3" xfId="914"/>
    <cellStyle name="Normal 5 3 4 2 2 4" xfId="18926"/>
    <cellStyle name="Normal 5 3 4 2 2 5" xfId="19467"/>
    <cellStyle name="Normal 5 3 4 2 2 6" xfId="19806"/>
    <cellStyle name="Normal 5 3 4 2 2 7" xfId="21122"/>
    <cellStyle name="Normal 5 3 4 2 3" xfId="529"/>
    <cellStyle name="Normal 5 3 4 2 3 2" xfId="1100"/>
    <cellStyle name="Normal 5 3 4 2 4" xfId="913"/>
    <cellStyle name="Normal 5 3 4 2 5" xfId="18829"/>
    <cellStyle name="Normal 5 3 4 2 6" xfId="19373"/>
    <cellStyle name="Normal 5 3 4 2 7" xfId="19805"/>
    <cellStyle name="Normal 5 3 4 2 8" xfId="21041"/>
    <cellStyle name="Normal 5 3 4 3" xfId="332"/>
    <cellStyle name="Normal 5 3 4 3 2" xfId="575"/>
    <cellStyle name="Normal 5 3 4 3 2 2" xfId="1146"/>
    <cellStyle name="Normal 5 3 4 3 3" xfId="915"/>
    <cellStyle name="Normal 5 3 4 3 4" xfId="18927"/>
    <cellStyle name="Normal 5 3 4 3 5" xfId="19468"/>
    <cellStyle name="Normal 5 3 4 3 6" xfId="19807"/>
    <cellStyle name="Normal 5 3 4 3 7" xfId="21123"/>
    <cellStyle name="Normal 5 3 4 4" xfId="465"/>
    <cellStyle name="Normal 5 3 4 4 2" xfId="1037"/>
    <cellStyle name="Normal 5 3 4 5" xfId="790"/>
    <cellStyle name="Normal 5 3 4 6" xfId="18786"/>
    <cellStyle name="Normal 5 3 4 7" xfId="19336"/>
    <cellStyle name="Normal 5 3 4 8" xfId="19804"/>
    <cellStyle name="Normal 5 3 4 9" xfId="21008"/>
    <cellStyle name="Normal 5 3 5" xfId="185"/>
    <cellStyle name="Normal 5 3 5 2" xfId="333"/>
    <cellStyle name="Normal 5 3 5 2 2" xfId="576"/>
    <cellStyle name="Normal 5 3 5 2 2 2" xfId="1147"/>
    <cellStyle name="Normal 5 3 5 2 3" xfId="916"/>
    <cellStyle name="Normal 5 3 5 2 4" xfId="18928"/>
    <cellStyle name="Normal 5 3 5 2 5" xfId="19469"/>
    <cellStyle name="Normal 5 3 5 2 6" xfId="19809"/>
    <cellStyle name="Normal 5 3 5 2 7" xfId="21124"/>
    <cellStyle name="Normal 5 3 5 3" xfId="466"/>
    <cellStyle name="Normal 5 3 5 3 2" xfId="1038"/>
    <cellStyle name="Normal 5 3 5 4" xfId="809"/>
    <cellStyle name="Normal 5 3 5 5" xfId="18801"/>
    <cellStyle name="Normal 5 3 5 6" xfId="19345"/>
    <cellStyle name="Normal 5 3 5 7" xfId="19808"/>
    <cellStyle name="Normal 5 3 5 8" xfId="21013"/>
    <cellStyle name="Normal 5 3 6" xfId="334"/>
    <cellStyle name="Normal 5 3 6 2" xfId="572"/>
    <cellStyle name="Normal 5 3 6 2 2" xfId="1143"/>
    <cellStyle name="Normal 5 3 6 3" xfId="917"/>
    <cellStyle name="Normal 5 3 6 4" xfId="18929"/>
    <cellStyle name="Normal 5 3 6 5" xfId="19470"/>
    <cellStyle name="Normal 5 3 6 6" xfId="19810"/>
    <cellStyle name="Normal 5 3 6 7" xfId="21125"/>
    <cellStyle name="Normal 5 3 7" xfId="462"/>
    <cellStyle name="Normal 5 3 7 2" xfId="1034"/>
    <cellStyle name="Normal 5 3 8" xfId="758"/>
    <cellStyle name="Normal 5 3 9" xfId="18745"/>
    <cellStyle name="Normal 5 4" xfId="103"/>
    <cellStyle name="Normal 5 4 10" xfId="19304"/>
    <cellStyle name="Normal 5 4 11" xfId="19811"/>
    <cellStyle name="Normal 5 4 12" xfId="20984"/>
    <cellStyle name="Normal 5 4 2" xfId="165"/>
    <cellStyle name="Normal 5 4 2 2" xfId="335"/>
    <cellStyle name="Normal 5 4 2 2 2" xfId="336"/>
    <cellStyle name="Normal 5 4 2 2 2 2" xfId="626"/>
    <cellStyle name="Normal 5 4 2 2 2 2 2" xfId="1197"/>
    <cellStyle name="Normal 5 4 2 2 2 3" xfId="919"/>
    <cellStyle name="Normal 5 4 2 2 2 4" xfId="18930"/>
    <cellStyle name="Normal 5 4 2 2 2 5" xfId="19471"/>
    <cellStyle name="Normal 5 4 2 2 2 6" xfId="19814"/>
    <cellStyle name="Normal 5 4 2 2 2 7" xfId="21126"/>
    <cellStyle name="Normal 5 4 2 2 3" xfId="530"/>
    <cellStyle name="Normal 5 4 2 2 3 2" xfId="1101"/>
    <cellStyle name="Normal 5 4 2 2 4" xfId="918"/>
    <cellStyle name="Normal 5 4 2 2 5" xfId="18813"/>
    <cellStyle name="Normal 5 4 2 2 6" xfId="19357"/>
    <cellStyle name="Normal 5 4 2 2 7" xfId="19813"/>
    <cellStyle name="Normal 5 4 2 2 8" xfId="21025"/>
    <cellStyle name="Normal 5 4 2 3" xfId="337"/>
    <cellStyle name="Normal 5 4 2 3 2" xfId="578"/>
    <cellStyle name="Normal 5 4 2 3 2 2" xfId="1149"/>
    <cellStyle name="Normal 5 4 2 3 3" xfId="920"/>
    <cellStyle name="Normal 5 4 2 3 4" xfId="18931"/>
    <cellStyle name="Normal 5 4 2 3 5" xfId="19472"/>
    <cellStyle name="Normal 5 4 2 3 6" xfId="19815"/>
    <cellStyle name="Normal 5 4 2 3 7" xfId="21127"/>
    <cellStyle name="Normal 5 4 2 4" xfId="468"/>
    <cellStyle name="Normal 5 4 2 4 2" xfId="1040"/>
    <cellStyle name="Normal 5 4 2 5" xfId="791"/>
    <cellStyle name="Normal 5 4 2 6" xfId="18760"/>
    <cellStyle name="Normal 5 4 2 7" xfId="19313"/>
    <cellStyle name="Normal 5 4 2 8" xfId="19812"/>
    <cellStyle name="Normal 5 4 2 9" xfId="20992"/>
    <cellStyle name="Normal 5 4 3" xfId="166"/>
    <cellStyle name="Normal 5 4 3 2" xfId="338"/>
    <cellStyle name="Normal 5 4 3 2 2" xfId="339"/>
    <cellStyle name="Normal 5 4 3 2 2 2" xfId="627"/>
    <cellStyle name="Normal 5 4 3 2 2 2 2" xfId="1198"/>
    <cellStyle name="Normal 5 4 3 2 2 3" xfId="922"/>
    <cellStyle name="Normal 5 4 3 2 2 4" xfId="18932"/>
    <cellStyle name="Normal 5 4 3 2 2 5" xfId="19473"/>
    <cellStyle name="Normal 5 4 3 2 2 6" xfId="19818"/>
    <cellStyle name="Normal 5 4 3 2 2 7" xfId="21128"/>
    <cellStyle name="Normal 5 4 3 2 3" xfId="531"/>
    <cellStyle name="Normal 5 4 3 2 3 2" xfId="1102"/>
    <cellStyle name="Normal 5 4 3 2 4" xfId="921"/>
    <cellStyle name="Normal 5 4 3 2 5" xfId="18821"/>
    <cellStyle name="Normal 5 4 3 2 6" xfId="19365"/>
    <cellStyle name="Normal 5 4 3 2 7" xfId="19817"/>
    <cellStyle name="Normal 5 4 3 2 8" xfId="21033"/>
    <cellStyle name="Normal 5 4 3 3" xfId="340"/>
    <cellStyle name="Normal 5 4 3 3 2" xfId="579"/>
    <cellStyle name="Normal 5 4 3 3 2 2" xfId="1150"/>
    <cellStyle name="Normal 5 4 3 3 3" xfId="923"/>
    <cellStyle name="Normal 5 4 3 3 4" xfId="18933"/>
    <cellStyle name="Normal 5 4 3 3 5" xfId="19474"/>
    <cellStyle name="Normal 5 4 3 3 6" xfId="19819"/>
    <cellStyle name="Normal 5 4 3 3 7" xfId="21129"/>
    <cellStyle name="Normal 5 4 3 4" xfId="469"/>
    <cellStyle name="Normal 5 4 3 4 2" xfId="1041"/>
    <cellStyle name="Normal 5 4 3 5" xfId="792"/>
    <cellStyle name="Normal 5 4 3 6" xfId="18773"/>
    <cellStyle name="Normal 5 4 3 7" xfId="19324"/>
    <cellStyle name="Normal 5 4 3 8" xfId="19816"/>
    <cellStyle name="Normal 5 4 3 9" xfId="21000"/>
    <cellStyle name="Normal 5 4 4" xfId="167"/>
    <cellStyle name="Normal 5 4 4 2" xfId="341"/>
    <cellStyle name="Normal 5 4 4 2 2" xfId="342"/>
    <cellStyle name="Normal 5 4 4 2 2 2" xfId="628"/>
    <cellStyle name="Normal 5 4 4 2 2 2 2" xfId="1199"/>
    <cellStyle name="Normal 5 4 4 2 2 3" xfId="925"/>
    <cellStyle name="Normal 5 4 4 2 2 4" xfId="18934"/>
    <cellStyle name="Normal 5 4 4 2 2 5" xfId="19475"/>
    <cellStyle name="Normal 5 4 4 2 2 6" xfId="19822"/>
    <cellStyle name="Normal 5 4 4 2 2 7" xfId="21130"/>
    <cellStyle name="Normal 5 4 4 2 3" xfId="532"/>
    <cellStyle name="Normal 5 4 4 2 3 2" xfId="1103"/>
    <cellStyle name="Normal 5 4 4 2 4" xfId="924"/>
    <cellStyle name="Normal 5 4 4 2 5" xfId="18830"/>
    <cellStyle name="Normal 5 4 4 2 6" xfId="19374"/>
    <cellStyle name="Normal 5 4 4 2 7" xfId="19821"/>
    <cellStyle name="Normal 5 4 4 2 8" xfId="21042"/>
    <cellStyle name="Normal 5 4 4 3" xfId="343"/>
    <cellStyle name="Normal 5 4 4 3 2" xfId="580"/>
    <cellStyle name="Normal 5 4 4 3 2 2" xfId="1151"/>
    <cellStyle name="Normal 5 4 4 3 3" xfId="926"/>
    <cellStyle name="Normal 5 4 4 3 4" xfId="18935"/>
    <cellStyle name="Normal 5 4 4 3 5" xfId="19476"/>
    <cellStyle name="Normal 5 4 4 3 6" xfId="19823"/>
    <cellStyle name="Normal 5 4 4 3 7" xfId="21131"/>
    <cellStyle name="Normal 5 4 4 4" xfId="470"/>
    <cellStyle name="Normal 5 4 4 4 2" xfId="1042"/>
    <cellStyle name="Normal 5 4 4 5" xfId="793"/>
    <cellStyle name="Normal 5 4 4 6" xfId="18787"/>
    <cellStyle name="Normal 5 4 4 7" xfId="19337"/>
    <cellStyle name="Normal 5 4 4 8" xfId="19820"/>
    <cellStyle name="Normal 5 4 4 9" xfId="21009"/>
    <cellStyle name="Normal 5 4 5" xfId="186"/>
    <cellStyle name="Normal 5 4 5 2" xfId="344"/>
    <cellStyle name="Normal 5 4 5 2 2" xfId="581"/>
    <cellStyle name="Normal 5 4 5 2 2 2" xfId="1152"/>
    <cellStyle name="Normal 5 4 5 2 3" xfId="927"/>
    <cellStyle name="Normal 5 4 5 2 4" xfId="18936"/>
    <cellStyle name="Normal 5 4 5 2 5" xfId="19477"/>
    <cellStyle name="Normal 5 4 5 2 6" xfId="19825"/>
    <cellStyle name="Normal 5 4 5 2 7" xfId="21132"/>
    <cellStyle name="Normal 5 4 5 3" xfId="471"/>
    <cellStyle name="Normal 5 4 5 3 2" xfId="1043"/>
    <cellStyle name="Normal 5 4 5 4" xfId="810"/>
    <cellStyle name="Normal 5 4 5 5" xfId="18805"/>
    <cellStyle name="Normal 5 4 5 6" xfId="19349"/>
    <cellStyle name="Normal 5 4 5 7" xfId="19824"/>
    <cellStyle name="Normal 5 4 5 8" xfId="21017"/>
    <cellStyle name="Normal 5 4 6" xfId="345"/>
    <cellStyle name="Normal 5 4 6 2" xfId="577"/>
    <cellStyle name="Normal 5 4 6 2 2" xfId="1148"/>
    <cellStyle name="Normal 5 4 6 3" xfId="928"/>
    <cellStyle name="Normal 5 4 6 4" xfId="18937"/>
    <cellStyle name="Normal 5 4 6 5" xfId="19478"/>
    <cellStyle name="Normal 5 4 6 6" xfId="19826"/>
    <cellStyle name="Normal 5 4 6 7" xfId="21133"/>
    <cellStyle name="Normal 5 4 7" xfId="467"/>
    <cellStyle name="Normal 5 4 7 2" xfId="1039"/>
    <cellStyle name="Normal 5 4 8" xfId="759"/>
    <cellStyle name="Normal 5 4 9" xfId="18751"/>
    <cellStyle name="Normal 5 5" xfId="168"/>
    <cellStyle name="Normal 5 6" xfId="169"/>
    <cellStyle name="Normal 5 7" xfId="346"/>
    <cellStyle name="Normal 5 7 2" xfId="639"/>
    <cellStyle name="Normal 5 7 2 2" xfId="1209"/>
    <cellStyle name="Normal 5 7 3" xfId="929"/>
    <cellStyle name="Normal 5 7 4" xfId="18938"/>
    <cellStyle name="Normal 5 7 5" xfId="19479"/>
    <cellStyle name="Normal 5 7 6" xfId="19829"/>
    <cellStyle name="Normal 5 7 7" xfId="21134"/>
    <cellStyle name="Normal 6" xfId="104"/>
    <cellStyle name="Normal 6 2" xfId="347"/>
    <cellStyle name="Normal 6 2 2" xfId="641"/>
    <cellStyle name="Normal 6 2 2 2" xfId="1211"/>
    <cellStyle name="Normal 6 2 3" xfId="930"/>
    <cellStyle name="Normal 6 2 4" xfId="18939"/>
    <cellStyle name="Normal 6 2 5" xfId="19480"/>
    <cellStyle name="Normal 6 2 6" xfId="19831"/>
    <cellStyle name="Normal 6 2 7" xfId="21135"/>
    <cellStyle name="Normal 7" xfId="105"/>
    <cellStyle name="Normal 7 2" xfId="106"/>
    <cellStyle name="Normal 7 2 2" xfId="107"/>
    <cellStyle name="Normal 8" xfId="108"/>
    <cellStyle name="Normal 8 2" xfId="348"/>
    <cellStyle name="Normal 9" xfId="109"/>
    <cellStyle name="Note 2" xfId="52"/>
    <cellStyle name="Note 2 10" xfId="1577"/>
    <cellStyle name="Note 2 10 10" xfId="20738"/>
    <cellStyle name="Note 2 10 2" xfId="4806"/>
    <cellStyle name="Note 2 10 3" xfId="7331"/>
    <cellStyle name="Note 2 10 4" xfId="9857"/>
    <cellStyle name="Note 2 10 5" xfId="12152"/>
    <cellStyle name="Note 2 10 6" xfId="14621"/>
    <cellStyle name="Note 2 10 7" xfId="16866"/>
    <cellStyle name="Note 2 10 8" xfId="20095"/>
    <cellStyle name="Note 2 10 9" xfId="20503"/>
    <cellStyle name="Note 2 11" xfId="1534"/>
    <cellStyle name="Note 2 11 10" xfId="20803"/>
    <cellStyle name="Note 2 11 2" xfId="4763"/>
    <cellStyle name="Note 2 11 3" xfId="7288"/>
    <cellStyle name="Note 2 11 4" xfId="9814"/>
    <cellStyle name="Note 2 11 5" xfId="12109"/>
    <cellStyle name="Note 2 11 6" xfId="14579"/>
    <cellStyle name="Note 2 11 7" xfId="16824"/>
    <cellStyle name="Note 2 11 8" xfId="20165"/>
    <cellStyle name="Note 2 11 9" xfId="20527"/>
    <cellStyle name="Note 2 12" xfId="1846"/>
    <cellStyle name="Note 2 12 2" xfId="5075"/>
    <cellStyle name="Note 2 12 3" xfId="7600"/>
    <cellStyle name="Note 2 12 4" xfId="10117"/>
    <cellStyle name="Note 2 12 5" xfId="12421"/>
    <cellStyle name="Note 2 12 6" xfId="14885"/>
    <cellStyle name="Note 2 12 7" xfId="17130"/>
    <cellStyle name="Note 2 13" xfId="2795"/>
    <cellStyle name="Note 2 13 2" xfId="6021"/>
    <cellStyle name="Note 2 13 3" xfId="8549"/>
    <cellStyle name="Note 2 13 4" xfId="11062"/>
    <cellStyle name="Note 2 13 5" xfId="13366"/>
    <cellStyle name="Note 2 13 6" xfId="15830"/>
    <cellStyle name="Note 2 13 7" xfId="18072"/>
    <cellStyle name="Note 2 14" xfId="749"/>
    <cellStyle name="Note 2 14 2" xfId="4048"/>
    <cellStyle name="Note 2 14 3" xfId="3490"/>
    <cellStyle name="Note 2 14 4" xfId="3698"/>
    <cellStyle name="Note 2 14 5" xfId="3772"/>
    <cellStyle name="Note 2 14 6" xfId="6726"/>
    <cellStyle name="Note 2 14 7" xfId="6796"/>
    <cellStyle name="Note 2 15" xfId="3476"/>
    <cellStyle name="Note 2 16" xfId="3562"/>
    <cellStyle name="Note 2 17" xfId="9207"/>
    <cellStyle name="Note 2 18" xfId="18725"/>
    <cellStyle name="Note 2 19" xfId="18719"/>
    <cellStyle name="Note 2 2" xfId="124"/>
    <cellStyle name="Note 2 2 10" xfId="1810"/>
    <cellStyle name="Note 2 2 10 10" xfId="20449"/>
    <cellStyle name="Note 2 2 10 2" xfId="5039"/>
    <cellStyle name="Note 2 2 10 3" xfId="7564"/>
    <cellStyle name="Note 2 2 10 4" xfId="10082"/>
    <cellStyle name="Note 2 2 10 5" xfId="12385"/>
    <cellStyle name="Note 2 2 10 6" xfId="14850"/>
    <cellStyle name="Note 2 2 10 7" xfId="17094"/>
    <cellStyle name="Note 2 2 10 8" xfId="19903"/>
    <cellStyle name="Note 2 2 10 9" xfId="20358"/>
    <cellStyle name="Note 2 2 11" xfId="2656"/>
    <cellStyle name="Note 2 2 11 2" xfId="5883"/>
    <cellStyle name="Note 2 2 11 3" xfId="8410"/>
    <cellStyle name="Note 2 2 11 4" xfId="10924"/>
    <cellStyle name="Note 2 2 11 5" xfId="13228"/>
    <cellStyle name="Note 2 2 11 6" xfId="15692"/>
    <cellStyle name="Note 2 2 11 7" xfId="17934"/>
    <cellStyle name="Note 2 2 12" xfId="2794"/>
    <cellStyle name="Note 2 2 12 2" xfId="6020"/>
    <cellStyle name="Note 2 2 12 3" xfId="8548"/>
    <cellStyle name="Note 2 2 12 4" xfId="11061"/>
    <cellStyle name="Note 2 2 12 5" xfId="13365"/>
    <cellStyle name="Note 2 2 12 6" xfId="15829"/>
    <cellStyle name="Note 2 2 12 7" xfId="18071"/>
    <cellStyle name="Note 2 2 13" xfId="2851"/>
    <cellStyle name="Note 2 2 13 2" xfId="6077"/>
    <cellStyle name="Note 2 2 13 3" xfId="8605"/>
    <cellStyle name="Note 2 2 13 4" xfId="11118"/>
    <cellStyle name="Note 2 2 13 5" xfId="13422"/>
    <cellStyle name="Note 2 2 13 6" xfId="15885"/>
    <cellStyle name="Note 2 2 13 7" xfId="18128"/>
    <cellStyle name="Note 2 2 14" xfId="764"/>
    <cellStyle name="Note 2 2 14 2" xfId="4058"/>
    <cellStyle name="Note 2 2 14 3" xfId="3623"/>
    <cellStyle name="Note 2 2 14 4" xfId="4080"/>
    <cellStyle name="Note 2 2 14 5" xfId="3599"/>
    <cellStyle name="Note 2 2 14 6" xfId="6678"/>
    <cellStyle name="Note 2 2 14 7" xfId="3794"/>
    <cellStyle name="Note 2 2 15" xfId="3530"/>
    <cellStyle name="Note 2 2 16" xfId="3801"/>
    <cellStyle name="Note 2 2 17" xfId="11730"/>
    <cellStyle name="Note 2 2 18" xfId="18763"/>
    <cellStyle name="Note 2 2 19" xfId="18708"/>
    <cellStyle name="Note 2 2 2" xfId="190"/>
    <cellStyle name="Note 2 2 2 10" xfId="1742"/>
    <cellStyle name="Note 2 2 2 10 10" xfId="20953"/>
    <cellStyle name="Note 2 2 2 10 2" xfId="4971"/>
    <cellStyle name="Note 2 2 2 10 3" xfId="7496"/>
    <cellStyle name="Note 2 2 2 10 4" xfId="10015"/>
    <cellStyle name="Note 2 2 2 10 5" xfId="12317"/>
    <cellStyle name="Note 2 2 2 10 6" xfId="14783"/>
    <cellStyle name="Note 2 2 2 10 7" xfId="17027"/>
    <cellStyle name="Note 2 2 2 10 8" xfId="20316"/>
    <cellStyle name="Note 2 2 2 10 9" xfId="20668"/>
    <cellStyle name="Note 2 2 2 11" xfId="1620"/>
    <cellStyle name="Note 2 2 2 11 2" xfId="4849"/>
    <cellStyle name="Note 2 2 2 11 3" xfId="7374"/>
    <cellStyle name="Note 2 2 2 11 4" xfId="9899"/>
    <cellStyle name="Note 2 2 2 11 5" xfId="12195"/>
    <cellStyle name="Note 2 2 2 11 6" xfId="14663"/>
    <cellStyle name="Note 2 2 2 11 7" xfId="16909"/>
    <cellStyle name="Note 2 2 2 12" xfId="2670"/>
    <cellStyle name="Note 2 2 2 12 2" xfId="5897"/>
    <cellStyle name="Note 2 2 2 12 3" xfId="8424"/>
    <cellStyle name="Note 2 2 2 12 4" xfId="10938"/>
    <cellStyle name="Note 2 2 2 12 5" xfId="13242"/>
    <cellStyle name="Note 2 2 2 12 6" xfId="15706"/>
    <cellStyle name="Note 2 2 2 12 7" xfId="17948"/>
    <cellStyle name="Note 2 2 2 13" xfId="814"/>
    <cellStyle name="Note 2 2 2 13 2" xfId="4099"/>
    <cellStyle name="Note 2 2 2 13 3" xfId="6660"/>
    <cellStyle name="Note 2 2 2 13 4" xfId="9188"/>
    <cellStyle name="Note 2 2 2 13 5" xfId="6702"/>
    <cellStyle name="Note 2 2 2 13 6" xfId="14013"/>
    <cellStyle name="Note 2 2 2 13 7" xfId="6795"/>
    <cellStyle name="Note 2 2 2 14" xfId="3585"/>
    <cellStyle name="Note 2 2 2 15" xfId="6898"/>
    <cellStyle name="Note 2 2 2 16" xfId="6868"/>
    <cellStyle name="Note 2 2 2 17" xfId="18941"/>
    <cellStyle name="Note 2 2 2 18" xfId="19079"/>
    <cellStyle name="Note 2 2 2 19" xfId="19115"/>
    <cellStyle name="Note 2 2 2 2" xfId="349"/>
    <cellStyle name="Note 2 2 2 2 10" xfId="2678"/>
    <cellStyle name="Note 2 2 2 2 10 2" xfId="5905"/>
    <cellStyle name="Note 2 2 2 2 10 3" xfId="8432"/>
    <cellStyle name="Note 2 2 2 2 10 4" xfId="10946"/>
    <cellStyle name="Note 2 2 2 2 10 5" xfId="13250"/>
    <cellStyle name="Note 2 2 2 2 10 6" xfId="15714"/>
    <cellStyle name="Note 2 2 2 2 10 7" xfId="17956"/>
    <cellStyle name="Note 2 2 2 2 11" xfId="2638"/>
    <cellStyle name="Note 2 2 2 2 11 2" xfId="5865"/>
    <cellStyle name="Note 2 2 2 2 11 3" xfId="8392"/>
    <cellStyle name="Note 2 2 2 2 11 4" xfId="10906"/>
    <cellStyle name="Note 2 2 2 2 11 5" xfId="13210"/>
    <cellStyle name="Note 2 2 2 2 11 6" xfId="15674"/>
    <cellStyle name="Note 2 2 2 2 11 7" xfId="17917"/>
    <cellStyle name="Note 2 2 2 2 12" xfId="3003"/>
    <cellStyle name="Note 2 2 2 2 12 2" xfId="6229"/>
    <cellStyle name="Note 2 2 2 2 12 3" xfId="8757"/>
    <cellStyle name="Note 2 2 2 2 12 4" xfId="11270"/>
    <cellStyle name="Note 2 2 2 2 12 5" xfId="13574"/>
    <cellStyle name="Note 2 2 2 2 12 6" xfId="16037"/>
    <cellStyle name="Note 2 2 2 2 12 7" xfId="18280"/>
    <cellStyle name="Note 2 2 2 2 13" xfId="931"/>
    <cellStyle name="Note 2 2 2 2 13 2" xfId="4194"/>
    <cellStyle name="Note 2 2 2 2 13 3" xfId="6736"/>
    <cellStyle name="Note 2 2 2 2 13 4" xfId="9266"/>
    <cellStyle name="Note 2 2 2 2 13 5" xfId="4290"/>
    <cellStyle name="Note 2 2 2 2 13 6" xfId="14065"/>
    <cellStyle name="Note 2 2 2 2 13 7" xfId="3683"/>
    <cellStyle name="Note 2 2 2 2 14" xfId="3609"/>
    <cellStyle name="Note 2 2 2 2 15" xfId="3516"/>
    <cellStyle name="Note 2 2 2 2 16" xfId="6807"/>
    <cellStyle name="Note 2 2 2 2 17" xfId="4078"/>
    <cellStyle name="Note 2 2 2 2 18" xfId="18942"/>
    <cellStyle name="Note 2 2 2 2 19" xfId="19080"/>
    <cellStyle name="Note 2 2 2 2 2" xfId="584"/>
    <cellStyle name="Note 2 2 2 2 2 10" xfId="1155"/>
    <cellStyle name="Note 2 2 2 2 2 10 2" xfId="4387"/>
    <cellStyle name="Note 2 2 2 2 2 10 3" xfId="6922"/>
    <cellStyle name="Note 2 2 2 2 2 10 4" xfId="9452"/>
    <cellStyle name="Note 2 2 2 2 2 10 5" xfId="11756"/>
    <cellStyle name="Note 2 2 2 2 2 10 6" xfId="14219"/>
    <cellStyle name="Note 2 2 2 2 2 10 7" xfId="16486"/>
    <cellStyle name="Note 2 2 2 2 2 11" xfId="3895"/>
    <cellStyle name="Note 2 2 2 2 2 12" xfId="3872"/>
    <cellStyle name="Note 2 2 2 2 2 13" xfId="6879"/>
    <cellStyle name="Note 2 2 2 2 2 14" xfId="14050"/>
    <cellStyle name="Note 2 2 2 2 2 15" xfId="20083"/>
    <cellStyle name="Note 2 2 2 2 2 16" xfId="20726"/>
    <cellStyle name="Note 2 2 2 2 2 2" xfId="1867"/>
    <cellStyle name="Note 2 2 2 2 2 2 2" xfId="5096"/>
    <cellStyle name="Note 2 2 2 2 2 2 3" xfId="7621"/>
    <cellStyle name="Note 2 2 2 2 2 2 4" xfId="10138"/>
    <cellStyle name="Note 2 2 2 2 2 2 5" xfId="12442"/>
    <cellStyle name="Note 2 2 2 2 2 2 6" xfId="14906"/>
    <cellStyle name="Note 2 2 2 2 2 2 7" xfId="17151"/>
    <cellStyle name="Note 2 2 2 2 2 3" xfId="2116"/>
    <cellStyle name="Note 2 2 2 2 2 3 2" xfId="5344"/>
    <cellStyle name="Note 2 2 2 2 2 3 3" xfId="7870"/>
    <cellStyle name="Note 2 2 2 2 2 3 4" xfId="10386"/>
    <cellStyle name="Note 2 2 2 2 2 3 5" xfId="12689"/>
    <cellStyle name="Note 2 2 2 2 2 3 6" xfId="15154"/>
    <cellStyle name="Note 2 2 2 2 2 3 7" xfId="17398"/>
    <cellStyle name="Note 2 2 2 2 2 4" xfId="2368"/>
    <cellStyle name="Note 2 2 2 2 2 4 2" xfId="5595"/>
    <cellStyle name="Note 2 2 2 2 2 4 3" xfId="8122"/>
    <cellStyle name="Note 2 2 2 2 2 4 4" xfId="10636"/>
    <cellStyle name="Note 2 2 2 2 2 4 5" xfId="12940"/>
    <cellStyle name="Note 2 2 2 2 2 4 6" xfId="15404"/>
    <cellStyle name="Note 2 2 2 2 2 4 7" xfId="17648"/>
    <cellStyle name="Note 2 2 2 2 2 5" xfId="1576"/>
    <cellStyle name="Note 2 2 2 2 2 5 2" xfId="4805"/>
    <cellStyle name="Note 2 2 2 2 2 5 3" xfId="7330"/>
    <cellStyle name="Note 2 2 2 2 2 5 4" xfId="9856"/>
    <cellStyle name="Note 2 2 2 2 2 5 5" xfId="12151"/>
    <cellStyle name="Note 2 2 2 2 2 5 6" xfId="14620"/>
    <cellStyle name="Note 2 2 2 2 2 5 7" xfId="16865"/>
    <cellStyle name="Note 2 2 2 2 2 6" xfId="2830"/>
    <cellStyle name="Note 2 2 2 2 2 6 2" xfId="6056"/>
    <cellStyle name="Note 2 2 2 2 2 6 3" xfId="8584"/>
    <cellStyle name="Note 2 2 2 2 2 6 4" xfId="11097"/>
    <cellStyle name="Note 2 2 2 2 2 6 5" xfId="13401"/>
    <cellStyle name="Note 2 2 2 2 2 6 6" xfId="15864"/>
    <cellStyle name="Note 2 2 2 2 2 6 7" xfId="18107"/>
    <cellStyle name="Note 2 2 2 2 2 7" xfId="3018"/>
    <cellStyle name="Note 2 2 2 2 2 7 2" xfId="6244"/>
    <cellStyle name="Note 2 2 2 2 2 7 3" xfId="8772"/>
    <cellStyle name="Note 2 2 2 2 2 7 4" xfId="11284"/>
    <cellStyle name="Note 2 2 2 2 2 7 5" xfId="13589"/>
    <cellStyle name="Note 2 2 2 2 2 7 6" xfId="16052"/>
    <cellStyle name="Note 2 2 2 2 2 7 7" xfId="18294"/>
    <cellStyle name="Note 2 2 2 2 2 8" xfId="3221"/>
    <cellStyle name="Note 2 2 2 2 2 8 2" xfId="6446"/>
    <cellStyle name="Note 2 2 2 2 2 8 3" xfId="8975"/>
    <cellStyle name="Note 2 2 2 2 2 8 4" xfId="11486"/>
    <cellStyle name="Note 2 2 2 2 2 8 5" xfId="13790"/>
    <cellStyle name="Note 2 2 2 2 2 8 6" xfId="16255"/>
    <cellStyle name="Note 2 2 2 2 2 8 7" xfId="18494"/>
    <cellStyle name="Note 2 2 2 2 2 9" xfId="3422"/>
    <cellStyle name="Note 2 2 2 2 2 9 2" xfId="6647"/>
    <cellStyle name="Note 2 2 2 2 2 9 3" xfId="9176"/>
    <cellStyle name="Note 2 2 2 2 2 9 4" xfId="11687"/>
    <cellStyle name="Note 2 2 2 2 2 9 5" xfId="13991"/>
    <cellStyle name="Note 2 2 2 2 2 9 6" xfId="16456"/>
    <cellStyle name="Note 2 2 2 2 2 9 7" xfId="18695"/>
    <cellStyle name="Note 2 2 2 2 20" xfId="19116"/>
    <cellStyle name="Note 2 2 2 2 21" xfId="19152"/>
    <cellStyle name="Note 2 2 2 2 22" xfId="19180"/>
    <cellStyle name="Note 2 2 2 2 23" xfId="19208"/>
    <cellStyle name="Note 2 2 2 2 24" xfId="19236"/>
    <cellStyle name="Note 2 2 2 2 25" xfId="19535"/>
    <cellStyle name="Note 2 2 2 2 26" xfId="19569"/>
    <cellStyle name="Note 2 2 2 2 27" xfId="19595"/>
    <cellStyle name="Note 2 2 2 2 28" xfId="19620"/>
    <cellStyle name="Note 2 2 2 2 29" xfId="19663"/>
    <cellStyle name="Note 2 2 2 2 3" xfId="668"/>
    <cellStyle name="Note 2 2 2 2 3 10" xfId="1237"/>
    <cellStyle name="Note 2 2 2 2 3 10 2" xfId="4466"/>
    <cellStyle name="Note 2 2 2 2 3 10 3" xfId="6992"/>
    <cellStyle name="Note 2 2 2 2 3 10 4" xfId="9520"/>
    <cellStyle name="Note 2 2 2 2 3 10 5" xfId="11815"/>
    <cellStyle name="Note 2 2 2 2 3 10 6" xfId="14282"/>
    <cellStyle name="Note 2 2 2 2 3 10 7" xfId="16532"/>
    <cellStyle name="Note 2 2 2 2 3 11" xfId="3967"/>
    <cellStyle name="Note 2 2 2 2 3 12" xfId="3836"/>
    <cellStyle name="Note 2 2 2 2 3 13" xfId="4184"/>
    <cellStyle name="Note 2 2 2 2 3 14" xfId="9489"/>
    <cellStyle name="Note 2 2 2 2 3 15" xfId="20117"/>
    <cellStyle name="Note 2 2 2 2 3 16" xfId="20758"/>
    <cellStyle name="Note 2 2 2 2 3 2" xfId="1946"/>
    <cellStyle name="Note 2 2 2 2 3 2 2" xfId="5175"/>
    <cellStyle name="Note 2 2 2 2 3 2 3" xfId="7700"/>
    <cellStyle name="Note 2 2 2 2 3 2 4" xfId="10216"/>
    <cellStyle name="Note 2 2 2 2 3 2 5" xfId="12520"/>
    <cellStyle name="Note 2 2 2 2 3 2 6" xfId="14985"/>
    <cellStyle name="Note 2 2 2 2 3 2 7" xfId="17229"/>
    <cellStyle name="Note 2 2 2 2 3 3" xfId="2192"/>
    <cellStyle name="Note 2 2 2 2 3 3 2" xfId="5419"/>
    <cellStyle name="Note 2 2 2 2 3 3 3" xfId="7946"/>
    <cellStyle name="Note 2 2 2 2 3 3 4" xfId="10460"/>
    <cellStyle name="Note 2 2 2 2 3 3 5" xfId="12764"/>
    <cellStyle name="Note 2 2 2 2 3 3 6" xfId="15228"/>
    <cellStyle name="Note 2 2 2 2 3 3 7" xfId="17472"/>
    <cellStyle name="Note 2 2 2 2 3 4" xfId="2442"/>
    <cellStyle name="Note 2 2 2 2 3 4 2" xfId="5669"/>
    <cellStyle name="Note 2 2 2 2 3 4 3" xfId="8196"/>
    <cellStyle name="Note 2 2 2 2 3 4 4" xfId="10710"/>
    <cellStyle name="Note 2 2 2 2 3 4 5" xfId="13014"/>
    <cellStyle name="Note 2 2 2 2 3 4 6" xfId="15478"/>
    <cellStyle name="Note 2 2 2 2 3 4 7" xfId="17722"/>
    <cellStyle name="Note 2 2 2 2 3 5" xfId="2411"/>
    <cellStyle name="Note 2 2 2 2 3 5 2" xfId="5638"/>
    <cellStyle name="Note 2 2 2 2 3 5 3" xfId="8165"/>
    <cellStyle name="Note 2 2 2 2 3 5 4" xfId="10679"/>
    <cellStyle name="Note 2 2 2 2 3 5 5" xfId="12983"/>
    <cellStyle name="Note 2 2 2 2 3 5 6" xfId="15447"/>
    <cellStyle name="Note 2 2 2 2 3 5 7" xfId="17691"/>
    <cellStyle name="Note 2 2 2 2 3 6" xfId="2900"/>
    <cellStyle name="Note 2 2 2 2 3 6 2" xfId="6126"/>
    <cellStyle name="Note 2 2 2 2 3 6 3" xfId="8654"/>
    <cellStyle name="Note 2 2 2 2 3 6 4" xfId="11167"/>
    <cellStyle name="Note 2 2 2 2 3 6 5" xfId="13471"/>
    <cellStyle name="Note 2 2 2 2 3 6 6" xfId="15934"/>
    <cellStyle name="Note 2 2 2 2 3 6 7" xfId="18177"/>
    <cellStyle name="Note 2 2 2 2 3 7" xfId="3084"/>
    <cellStyle name="Note 2 2 2 2 3 7 2" xfId="6309"/>
    <cellStyle name="Note 2 2 2 2 3 7 3" xfId="8838"/>
    <cellStyle name="Note 2 2 2 2 3 7 4" xfId="11349"/>
    <cellStyle name="Note 2 2 2 2 3 7 5" xfId="13654"/>
    <cellStyle name="Note 2 2 2 2 3 7 6" xfId="16118"/>
    <cellStyle name="Note 2 2 2 2 3 7 7" xfId="18358"/>
    <cellStyle name="Note 2 2 2 2 3 8" xfId="3283"/>
    <cellStyle name="Note 2 2 2 2 3 8 2" xfId="6508"/>
    <cellStyle name="Note 2 2 2 2 3 8 3" xfId="9037"/>
    <cellStyle name="Note 2 2 2 2 3 8 4" xfId="11548"/>
    <cellStyle name="Note 2 2 2 2 3 8 5" xfId="13852"/>
    <cellStyle name="Note 2 2 2 2 3 8 6" xfId="16317"/>
    <cellStyle name="Note 2 2 2 2 3 8 7" xfId="18556"/>
    <cellStyle name="Note 2 2 2 2 3 9" xfId="2852"/>
    <cellStyle name="Note 2 2 2 2 3 9 2" xfId="6078"/>
    <cellStyle name="Note 2 2 2 2 3 9 3" xfId="8606"/>
    <cellStyle name="Note 2 2 2 2 3 9 4" xfId="11119"/>
    <cellStyle name="Note 2 2 2 2 3 9 5" xfId="13423"/>
    <cellStyle name="Note 2 2 2 2 3 9 6" xfId="15886"/>
    <cellStyle name="Note 2 2 2 2 3 9 7" xfId="18129"/>
    <cellStyle name="Note 2 2 2 2 30" xfId="21137"/>
    <cellStyle name="Note 2 2 2 2 4" xfId="384"/>
    <cellStyle name="Note 2 2 2 2 4 10" xfId="957"/>
    <cellStyle name="Note 2 2 2 2 4 10 2" xfId="4220"/>
    <cellStyle name="Note 2 2 2 2 4 10 3" xfId="6761"/>
    <cellStyle name="Note 2 2 2 2 4 10 4" xfId="9291"/>
    <cellStyle name="Note 2 2 2 2 4 10 5" xfId="4442"/>
    <cellStyle name="Note 2 2 2 2 4 10 6" xfId="14090"/>
    <cellStyle name="Note 2 2 2 2 4 10 7" xfId="11724"/>
    <cellStyle name="Note 2 2 2 2 4 11" xfId="3731"/>
    <cellStyle name="Note 2 2 2 2 4 12" xfId="3679"/>
    <cellStyle name="Note 2 2 2 2 4 13" xfId="4169"/>
    <cellStyle name="Note 2 2 2 2 4 14" xfId="14258"/>
    <cellStyle name="Note 2 2 2 2 4 15" xfId="20154"/>
    <cellStyle name="Note 2 2 2 2 4 16" xfId="20792"/>
    <cellStyle name="Note 2 2 2 2 4 2" xfId="1687"/>
    <cellStyle name="Note 2 2 2 2 4 2 2" xfId="4916"/>
    <cellStyle name="Note 2 2 2 2 4 2 3" xfId="7441"/>
    <cellStyle name="Note 2 2 2 2 4 2 4" xfId="9963"/>
    <cellStyle name="Note 2 2 2 2 4 2 5" xfId="12262"/>
    <cellStyle name="Note 2 2 2 2 4 2 6" xfId="14729"/>
    <cellStyle name="Note 2 2 2 2 4 2 7" xfId="16974"/>
    <cellStyle name="Note 2 2 2 2 4 3" xfId="1506"/>
    <cellStyle name="Note 2 2 2 2 4 3 2" xfId="4735"/>
    <cellStyle name="Note 2 2 2 2 4 3 3" xfId="7260"/>
    <cellStyle name="Note 2 2 2 2 4 3 4" xfId="9787"/>
    <cellStyle name="Note 2 2 2 2 4 3 5" xfId="12081"/>
    <cellStyle name="Note 2 2 2 2 4 3 6" xfId="14551"/>
    <cellStyle name="Note 2 2 2 2 4 3 7" xfId="16797"/>
    <cellStyle name="Note 2 2 2 2 4 4" xfId="1318"/>
    <cellStyle name="Note 2 2 2 2 4 4 2" xfId="4547"/>
    <cellStyle name="Note 2 2 2 2 4 4 3" xfId="7073"/>
    <cellStyle name="Note 2 2 2 2 4 4 4" xfId="9601"/>
    <cellStyle name="Note 2 2 2 2 4 4 5" xfId="11895"/>
    <cellStyle name="Note 2 2 2 2 4 4 6" xfId="14363"/>
    <cellStyle name="Note 2 2 2 2 4 4 7" xfId="16612"/>
    <cellStyle name="Note 2 2 2 2 4 5" xfId="2589"/>
    <cellStyle name="Note 2 2 2 2 4 5 2" xfId="5816"/>
    <cellStyle name="Note 2 2 2 2 4 5 3" xfId="8343"/>
    <cellStyle name="Note 2 2 2 2 4 5 4" xfId="10857"/>
    <cellStyle name="Note 2 2 2 2 4 5 5" xfId="13161"/>
    <cellStyle name="Note 2 2 2 2 4 5 6" xfId="15625"/>
    <cellStyle name="Note 2 2 2 2 4 5 7" xfId="17868"/>
    <cellStyle name="Note 2 2 2 2 4 6" xfId="1838"/>
    <cellStyle name="Note 2 2 2 2 4 6 2" xfId="5067"/>
    <cellStyle name="Note 2 2 2 2 4 6 3" xfId="7592"/>
    <cellStyle name="Note 2 2 2 2 4 6 4" xfId="10109"/>
    <cellStyle name="Note 2 2 2 2 4 6 5" xfId="12413"/>
    <cellStyle name="Note 2 2 2 2 4 6 6" xfId="14877"/>
    <cellStyle name="Note 2 2 2 2 4 6 7" xfId="17122"/>
    <cellStyle name="Note 2 2 2 2 4 7" xfId="2805"/>
    <cellStyle name="Note 2 2 2 2 4 7 2" xfId="6031"/>
    <cellStyle name="Note 2 2 2 2 4 7 3" xfId="8559"/>
    <cellStyle name="Note 2 2 2 2 4 7 4" xfId="11072"/>
    <cellStyle name="Note 2 2 2 2 4 7 5" xfId="13376"/>
    <cellStyle name="Note 2 2 2 2 4 7 6" xfId="15840"/>
    <cellStyle name="Note 2 2 2 2 4 7 7" xfId="18082"/>
    <cellStyle name="Note 2 2 2 2 4 8" xfId="1440"/>
    <cellStyle name="Note 2 2 2 2 4 8 2" xfId="4669"/>
    <cellStyle name="Note 2 2 2 2 4 8 3" xfId="7194"/>
    <cellStyle name="Note 2 2 2 2 4 8 4" xfId="9721"/>
    <cellStyle name="Note 2 2 2 2 4 8 5" xfId="12015"/>
    <cellStyle name="Note 2 2 2 2 4 8 6" xfId="14485"/>
    <cellStyle name="Note 2 2 2 2 4 8 7" xfId="16731"/>
    <cellStyle name="Note 2 2 2 2 4 9" xfId="3007"/>
    <cellStyle name="Note 2 2 2 2 4 9 2" xfId="6233"/>
    <cellStyle name="Note 2 2 2 2 4 9 3" xfId="8761"/>
    <cellStyle name="Note 2 2 2 2 4 9 4" xfId="11274"/>
    <cellStyle name="Note 2 2 2 2 4 9 5" xfId="13578"/>
    <cellStyle name="Note 2 2 2 2 4 9 6" xfId="16041"/>
    <cellStyle name="Note 2 2 2 2 4 9 7" xfId="18284"/>
    <cellStyle name="Note 2 2 2 2 5" xfId="744"/>
    <cellStyle name="Note 2 2 2 2 5 10" xfId="1313"/>
    <cellStyle name="Note 2 2 2 2 5 10 2" xfId="4542"/>
    <cellStyle name="Note 2 2 2 2 5 10 3" xfId="7068"/>
    <cellStyle name="Note 2 2 2 2 5 10 4" xfId="9596"/>
    <cellStyle name="Note 2 2 2 2 5 10 5" xfId="11891"/>
    <cellStyle name="Note 2 2 2 2 5 10 6" xfId="14358"/>
    <cellStyle name="Note 2 2 2 2 5 10 7" xfId="16608"/>
    <cellStyle name="Note 2 2 2 2 5 11" xfId="4043"/>
    <cellStyle name="Note 2 2 2 2 5 12" xfId="3626"/>
    <cellStyle name="Note 2 2 2 2 5 13" xfId="4045"/>
    <cellStyle name="Note 2 2 2 2 5 14" xfId="9260"/>
    <cellStyle name="Note 2 2 2 2 5 15" xfId="20550"/>
    <cellStyle name="Note 2 2 2 2 5 16" xfId="20836"/>
    <cellStyle name="Note 2 2 2 2 5 2" xfId="2022"/>
    <cellStyle name="Note 2 2 2 2 5 2 2" xfId="5251"/>
    <cellStyle name="Note 2 2 2 2 5 2 3" xfId="7776"/>
    <cellStyle name="Note 2 2 2 2 5 2 4" xfId="10292"/>
    <cellStyle name="Note 2 2 2 2 5 2 5" xfId="12596"/>
    <cellStyle name="Note 2 2 2 2 5 2 6" xfId="15061"/>
    <cellStyle name="Note 2 2 2 2 5 2 7" xfId="17305"/>
    <cellStyle name="Note 2 2 2 2 5 3" xfId="2268"/>
    <cellStyle name="Note 2 2 2 2 5 3 2" xfId="5495"/>
    <cellStyle name="Note 2 2 2 2 5 3 3" xfId="8022"/>
    <cellStyle name="Note 2 2 2 2 5 3 4" xfId="10536"/>
    <cellStyle name="Note 2 2 2 2 5 3 5" xfId="12840"/>
    <cellStyle name="Note 2 2 2 2 5 3 6" xfId="15304"/>
    <cellStyle name="Note 2 2 2 2 5 3 7" xfId="17548"/>
    <cellStyle name="Note 2 2 2 2 5 4" xfId="2518"/>
    <cellStyle name="Note 2 2 2 2 5 4 2" xfId="5745"/>
    <cellStyle name="Note 2 2 2 2 5 4 3" xfId="8272"/>
    <cellStyle name="Note 2 2 2 2 5 4 4" xfId="10786"/>
    <cellStyle name="Note 2 2 2 2 5 4 5" xfId="13090"/>
    <cellStyle name="Note 2 2 2 2 5 4 6" xfId="15554"/>
    <cellStyle name="Note 2 2 2 2 5 4 7" xfId="17798"/>
    <cellStyle name="Note 2 2 2 2 5 5" xfId="2746"/>
    <cellStyle name="Note 2 2 2 2 5 5 2" xfId="5972"/>
    <cellStyle name="Note 2 2 2 2 5 5 3" xfId="8500"/>
    <cellStyle name="Note 2 2 2 2 5 5 4" xfId="11014"/>
    <cellStyle name="Note 2 2 2 2 5 5 5" xfId="13317"/>
    <cellStyle name="Note 2 2 2 2 5 5 6" xfId="15782"/>
    <cellStyle name="Note 2 2 2 2 5 5 7" xfId="18023"/>
    <cellStyle name="Note 2 2 2 2 5 6" xfId="2976"/>
    <cellStyle name="Note 2 2 2 2 5 6 2" xfId="6202"/>
    <cellStyle name="Note 2 2 2 2 5 6 3" xfId="8730"/>
    <cellStyle name="Note 2 2 2 2 5 6 4" xfId="11243"/>
    <cellStyle name="Note 2 2 2 2 5 6 5" xfId="13547"/>
    <cellStyle name="Note 2 2 2 2 5 6 6" xfId="16010"/>
    <cellStyle name="Note 2 2 2 2 5 6 7" xfId="18253"/>
    <cellStyle name="Note 2 2 2 2 5 7" xfId="3160"/>
    <cellStyle name="Note 2 2 2 2 5 7 2" xfId="6385"/>
    <cellStyle name="Note 2 2 2 2 5 7 3" xfId="8914"/>
    <cellStyle name="Note 2 2 2 2 5 7 4" xfId="11425"/>
    <cellStyle name="Note 2 2 2 2 5 7 5" xfId="13730"/>
    <cellStyle name="Note 2 2 2 2 5 7 6" xfId="16194"/>
    <cellStyle name="Note 2 2 2 2 5 7 7" xfId="18434"/>
    <cellStyle name="Note 2 2 2 2 5 8" xfId="3359"/>
    <cellStyle name="Note 2 2 2 2 5 8 2" xfId="6584"/>
    <cellStyle name="Note 2 2 2 2 5 8 3" xfId="9113"/>
    <cellStyle name="Note 2 2 2 2 5 8 4" xfId="11624"/>
    <cellStyle name="Note 2 2 2 2 5 8 5" xfId="13928"/>
    <cellStyle name="Note 2 2 2 2 5 8 6" xfId="16393"/>
    <cellStyle name="Note 2 2 2 2 5 8 7" xfId="18632"/>
    <cellStyle name="Note 2 2 2 2 5 9" xfId="3427"/>
    <cellStyle name="Note 2 2 2 2 5 9 2" xfId="6652"/>
    <cellStyle name="Note 2 2 2 2 5 9 3" xfId="9181"/>
    <cellStyle name="Note 2 2 2 2 5 9 4" xfId="11692"/>
    <cellStyle name="Note 2 2 2 2 5 9 5" xfId="13996"/>
    <cellStyle name="Note 2 2 2 2 5 9 6" xfId="16461"/>
    <cellStyle name="Note 2 2 2 2 5 9 7" xfId="18700"/>
    <cellStyle name="Note 2 2 2 2 6" xfId="1653"/>
    <cellStyle name="Note 2 2 2 2 6 10" xfId="20867"/>
    <cellStyle name="Note 2 2 2 2 6 2" xfId="4882"/>
    <cellStyle name="Note 2 2 2 2 6 3" xfId="7407"/>
    <cellStyle name="Note 2 2 2 2 6 4" xfId="9929"/>
    <cellStyle name="Note 2 2 2 2 6 5" xfId="12228"/>
    <cellStyle name="Note 2 2 2 2 6 6" xfId="14695"/>
    <cellStyle name="Note 2 2 2 2 6 7" xfId="16940"/>
    <cellStyle name="Note 2 2 2 2 6 8" xfId="20228"/>
    <cellStyle name="Note 2 2 2 2 6 9" xfId="20581"/>
    <cellStyle name="Note 2 2 2 2 7" xfId="1834"/>
    <cellStyle name="Note 2 2 2 2 7 10" xfId="20899"/>
    <cellStyle name="Note 2 2 2 2 7 2" xfId="5063"/>
    <cellStyle name="Note 2 2 2 2 7 3" xfId="7588"/>
    <cellStyle name="Note 2 2 2 2 7 4" xfId="10105"/>
    <cellStyle name="Note 2 2 2 2 7 5" xfId="12409"/>
    <cellStyle name="Note 2 2 2 2 7 6" xfId="14873"/>
    <cellStyle name="Note 2 2 2 2 7 7" xfId="17118"/>
    <cellStyle name="Note 2 2 2 2 7 8" xfId="20262"/>
    <cellStyle name="Note 2 2 2 2 7 9" xfId="20614"/>
    <cellStyle name="Note 2 2 2 2 8" xfId="1379"/>
    <cellStyle name="Note 2 2 2 2 8 10" xfId="20828"/>
    <cellStyle name="Note 2 2 2 2 8 2" xfId="4608"/>
    <cellStyle name="Note 2 2 2 2 8 3" xfId="7133"/>
    <cellStyle name="Note 2 2 2 2 8 4" xfId="9661"/>
    <cellStyle name="Note 2 2 2 2 8 5" xfId="11954"/>
    <cellStyle name="Note 2 2 2 2 8 6" xfId="14424"/>
    <cellStyle name="Note 2 2 2 2 8 7" xfId="16671"/>
    <cellStyle name="Note 2 2 2 2 8 8" xfId="20191"/>
    <cellStyle name="Note 2 2 2 2 8 9" xfId="20542"/>
    <cellStyle name="Note 2 2 2 2 9" xfId="1858"/>
    <cellStyle name="Note 2 2 2 2 9 10" xfId="20954"/>
    <cellStyle name="Note 2 2 2 2 9 2" xfId="5087"/>
    <cellStyle name="Note 2 2 2 2 9 3" xfId="7612"/>
    <cellStyle name="Note 2 2 2 2 9 4" xfId="10129"/>
    <cellStyle name="Note 2 2 2 2 9 5" xfId="12433"/>
    <cellStyle name="Note 2 2 2 2 9 6" xfId="14897"/>
    <cellStyle name="Note 2 2 2 2 9 7" xfId="17142"/>
    <cellStyle name="Note 2 2 2 2 9 8" xfId="20317"/>
    <cellStyle name="Note 2 2 2 2 9 9" xfId="20669"/>
    <cellStyle name="Note 2 2 2 20" xfId="19151"/>
    <cellStyle name="Note 2 2 2 21" xfId="19179"/>
    <cellStyle name="Note 2 2 2 22" xfId="19207"/>
    <cellStyle name="Note 2 2 2 23" xfId="19235"/>
    <cellStyle name="Note 2 2 2 24" xfId="19534"/>
    <cellStyle name="Note 2 2 2 25" xfId="19568"/>
    <cellStyle name="Note 2 2 2 26" xfId="19594"/>
    <cellStyle name="Note 2 2 2 27" xfId="19619"/>
    <cellStyle name="Note 2 2 2 28" xfId="19662"/>
    <cellStyle name="Note 2 2 2 29" xfId="21136"/>
    <cellStyle name="Note 2 2 2 3" xfId="476"/>
    <cellStyle name="Note 2 2 2 3 10" xfId="1048"/>
    <cellStyle name="Note 2 2 2 3 10 2" xfId="4297"/>
    <cellStyle name="Note 2 2 2 3 10 3" xfId="6839"/>
    <cellStyle name="Note 2 2 2 3 10 4" xfId="9370"/>
    <cellStyle name="Note 2 2 2 3 10 5" xfId="11695"/>
    <cellStyle name="Note 2 2 2 3 10 6" xfId="14156"/>
    <cellStyle name="Note 2 2 2 3 10 7" xfId="6686"/>
    <cellStyle name="Note 2 2 2 3 11" xfId="3806"/>
    <cellStyle name="Note 2 2 2 3 12" xfId="4148"/>
    <cellStyle name="Note 2 2 2 3 13" xfId="3581"/>
    <cellStyle name="Note 2 2 2 3 14" xfId="3601"/>
    <cellStyle name="Note 2 2 2 3 15" xfId="20082"/>
    <cellStyle name="Note 2 2 2 3 16" xfId="20725"/>
    <cellStyle name="Note 2 2 2 3 2" xfId="1768"/>
    <cellStyle name="Note 2 2 2 3 2 2" xfId="4997"/>
    <cellStyle name="Note 2 2 2 3 2 3" xfId="7522"/>
    <cellStyle name="Note 2 2 2 3 2 4" xfId="10041"/>
    <cellStyle name="Note 2 2 2 3 2 5" xfId="12343"/>
    <cellStyle name="Note 2 2 2 3 2 6" xfId="14809"/>
    <cellStyle name="Note 2 2 2 3 2 7" xfId="17053"/>
    <cellStyle name="Note 2 2 2 3 3" xfId="2029"/>
    <cellStyle name="Note 2 2 2 3 3 2" xfId="5257"/>
    <cellStyle name="Note 2 2 2 3 3 3" xfId="7783"/>
    <cellStyle name="Note 2 2 2 3 3 4" xfId="10299"/>
    <cellStyle name="Note 2 2 2 3 3 5" xfId="12602"/>
    <cellStyle name="Note 2 2 2 3 3 6" xfId="15068"/>
    <cellStyle name="Note 2 2 2 3 3 7" xfId="17311"/>
    <cellStyle name="Note 2 2 2 3 4" xfId="2274"/>
    <cellStyle name="Note 2 2 2 3 4 2" xfId="5501"/>
    <cellStyle name="Note 2 2 2 3 4 3" xfId="8028"/>
    <cellStyle name="Note 2 2 2 3 4 4" xfId="10542"/>
    <cellStyle name="Note 2 2 2 3 4 5" xfId="12846"/>
    <cellStyle name="Note 2 2 2 3 4 6" xfId="15310"/>
    <cellStyle name="Note 2 2 2 3 4 7" xfId="17554"/>
    <cellStyle name="Note 2 2 2 3 5" xfId="1473"/>
    <cellStyle name="Note 2 2 2 3 5 2" xfId="4702"/>
    <cellStyle name="Note 2 2 2 3 5 3" xfId="7227"/>
    <cellStyle name="Note 2 2 2 3 5 4" xfId="9754"/>
    <cellStyle name="Note 2 2 2 3 5 5" xfId="12048"/>
    <cellStyle name="Note 2 2 2 3 5 6" xfId="14518"/>
    <cellStyle name="Note 2 2 2 3 5 7" xfId="16764"/>
    <cellStyle name="Note 2 2 2 3 6" xfId="2750"/>
    <cellStyle name="Note 2 2 2 3 6 2" xfId="5976"/>
    <cellStyle name="Note 2 2 2 3 6 3" xfId="8504"/>
    <cellStyle name="Note 2 2 2 3 6 4" xfId="11018"/>
    <cellStyle name="Note 2 2 2 3 6 5" xfId="13321"/>
    <cellStyle name="Note 2 2 2 3 6 6" xfId="15786"/>
    <cellStyle name="Note 2 2 2 3 6 7" xfId="18027"/>
    <cellStyle name="Note 2 2 2 3 7" xfId="2151"/>
    <cellStyle name="Note 2 2 2 3 7 2" xfId="5379"/>
    <cellStyle name="Note 2 2 2 3 7 3" xfId="7905"/>
    <cellStyle name="Note 2 2 2 3 7 4" xfId="10421"/>
    <cellStyle name="Note 2 2 2 3 7 5" xfId="12724"/>
    <cellStyle name="Note 2 2 2 3 7 6" xfId="15189"/>
    <cellStyle name="Note 2 2 2 3 7 7" xfId="17433"/>
    <cellStyle name="Note 2 2 2 3 8" xfId="3166"/>
    <cellStyle name="Note 2 2 2 3 8 2" xfId="6391"/>
    <cellStyle name="Note 2 2 2 3 8 3" xfId="8920"/>
    <cellStyle name="Note 2 2 2 3 8 4" xfId="11431"/>
    <cellStyle name="Note 2 2 2 3 8 5" xfId="13736"/>
    <cellStyle name="Note 2 2 2 3 8 6" xfId="16200"/>
    <cellStyle name="Note 2 2 2 3 8 7" xfId="18440"/>
    <cellStyle name="Note 2 2 2 3 9" xfId="3009"/>
    <cellStyle name="Note 2 2 2 3 9 2" xfId="6235"/>
    <cellStyle name="Note 2 2 2 3 9 3" xfId="8763"/>
    <cellStyle name="Note 2 2 2 3 9 4" xfId="11276"/>
    <cellStyle name="Note 2 2 2 3 9 5" xfId="13580"/>
    <cellStyle name="Note 2 2 2 3 9 6" xfId="16043"/>
    <cellStyle name="Note 2 2 2 3 9 7" xfId="18286"/>
    <cellStyle name="Note 2 2 2 4" xfId="378"/>
    <cellStyle name="Note 2 2 2 4 10" xfId="951"/>
    <cellStyle name="Note 2 2 2 4 10 2" xfId="4214"/>
    <cellStyle name="Note 2 2 2 4 10 3" xfId="6755"/>
    <cellStyle name="Note 2 2 2 4 10 4" xfId="9285"/>
    <cellStyle name="Note 2 2 2 4 10 5" xfId="3723"/>
    <cellStyle name="Note 2 2 2 4 10 6" xfId="14084"/>
    <cellStyle name="Note 2 2 2 4 10 7" xfId="14256"/>
    <cellStyle name="Note 2 2 2 4 11" xfId="3725"/>
    <cellStyle name="Note 2 2 2 4 12" xfId="4160"/>
    <cellStyle name="Note 2 2 2 4 13" xfId="3710"/>
    <cellStyle name="Note 2 2 2 4 14" xfId="3887"/>
    <cellStyle name="Note 2 2 2 4 15" xfId="20116"/>
    <cellStyle name="Note 2 2 2 4 16" xfId="20757"/>
    <cellStyle name="Note 2 2 2 4 2" xfId="1681"/>
    <cellStyle name="Note 2 2 2 4 2 2" xfId="4910"/>
    <cellStyle name="Note 2 2 2 4 2 3" xfId="7435"/>
    <cellStyle name="Note 2 2 2 4 2 4" xfId="9957"/>
    <cellStyle name="Note 2 2 2 4 2 5" xfId="12256"/>
    <cellStyle name="Note 2 2 2 4 2 6" xfId="14723"/>
    <cellStyle name="Note 2 2 2 4 2 7" xfId="16968"/>
    <cellStyle name="Note 2 2 2 4 3" xfId="1554"/>
    <cellStyle name="Note 2 2 2 4 3 2" xfId="4783"/>
    <cellStyle name="Note 2 2 2 4 3 3" xfId="7308"/>
    <cellStyle name="Note 2 2 2 4 3 4" xfId="9834"/>
    <cellStyle name="Note 2 2 2 4 3 5" xfId="12129"/>
    <cellStyle name="Note 2 2 2 4 3 6" xfId="14599"/>
    <cellStyle name="Note 2 2 2 4 3 7" xfId="16843"/>
    <cellStyle name="Note 2 2 2 4 4" xfId="1605"/>
    <cellStyle name="Note 2 2 2 4 4 2" xfId="4834"/>
    <cellStyle name="Note 2 2 2 4 4 3" xfId="7359"/>
    <cellStyle name="Note 2 2 2 4 4 4" xfId="9884"/>
    <cellStyle name="Note 2 2 2 4 4 5" xfId="12180"/>
    <cellStyle name="Note 2 2 2 4 4 6" xfId="14648"/>
    <cellStyle name="Note 2 2 2 4 4 7" xfId="16894"/>
    <cellStyle name="Note 2 2 2 4 5" xfId="2091"/>
    <cellStyle name="Note 2 2 2 4 5 2" xfId="5319"/>
    <cellStyle name="Note 2 2 2 4 5 3" xfId="7845"/>
    <cellStyle name="Note 2 2 2 4 5 4" xfId="10361"/>
    <cellStyle name="Note 2 2 2 4 5 5" xfId="12664"/>
    <cellStyle name="Note 2 2 2 4 5 6" xfId="15130"/>
    <cellStyle name="Note 2 2 2 4 5 7" xfId="17373"/>
    <cellStyle name="Note 2 2 2 4 6" xfId="1357"/>
    <cellStyle name="Note 2 2 2 4 6 2" xfId="4586"/>
    <cellStyle name="Note 2 2 2 4 6 3" xfId="7112"/>
    <cellStyle name="Note 2 2 2 4 6 4" xfId="9640"/>
    <cellStyle name="Note 2 2 2 4 6 5" xfId="11934"/>
    <cellStyle name="Note 2 2 2 4 6 6" xfId="14402"/>
    <cellStyle name="Note 2 2 2 4 6 7" xfId="16651"/>
    <cellStyle name="Note 2 2 2 4 7" xfId="2779"/>
    <cellStyle name="Note 2 2 2 4 7 2" xfId="6005"/>
    <cellStyle name="Note 2 2 2 4 7 3" xfId="8533"/>
    <cellStyle name="Note 2 2 2 4 7 4" xfId="11047"/>
    <cellStyle name="Note 2 2 2 4 7 5" xfId="13350"/>
    <cellStyle name="Note 2 2 2 4 7 6" xfId="15815"/>
    <cellStyle name="Note 2 2 2 4 7 7" xfId="18056"/>
    <cellStyle name="Note 2 2 2 4 8" xfId="2855"/>
    <cellStyle name="Note 2 2 2 4 8 2" xfId="6081"/>
    <cellStyle name="Note 2 2 2 4 8 3" xfId="8609"/>
    <cellStyle name="Note 2 2 2 4 8 4" xfId="11122"/>
    <cellStyle name="Note 2 2 2 4 8 5" xfId="13426"/>
    <cellStyle name="Note 2 2 2 4 8 6" xfId="15889"/>
    <cellStyle name="Note 2 2 2 4 8 7" xfId="18132"/>
    <cellStyle name="Note 2 2 2 4 9" xfId="3373"/>
    <cellStyle name="Note 2 2 2 4 9 2" xfId="6598"/>
    <cellStyle name="Note 2 2 2 4 9 3" xfId="9127"/>
    <cellStyle name="Note 2 2 2 4 9 4" xfId="11638"/>
    <cellStyle name="Note 2 2 2 4 9 5" xfId="13942"/>
    <cellStyle name="Note 2 2 2 4 9 6" xfId="16407"/>
    <cellStyle name="Note 2 2 2 4 9 7" xfId="18646"/>
    <cellStyle name="Note 2 2 2 5" xfId="664"/>
    <cellStyle name="Note 2 2 2 5 10" xfId="1233"/>
    <cellStyle name="Note 2 2 2 5 10 2" xfId="4462"/>
    <cellStyle name="Note 2 2 2 5 10 3" xfId="6988"/>
    <cellStyle name="Note 2 2 2 5 10 4" xfId="9516"/>
    <cellStyle name="Note 2 2 2 5 10 5" xfId="11811"/>
    <cellStyle name="Note 2 2 2 5 10 6" xfId="14278"/>
    <cellStyle name="Note 2 2 2 5 10 7" xfId="16528"/>
    <cellStyle name="Note 2 2 2 5 11" xfId="3963"/>
    <cellStyle name="Note 2 2 2 5 12" xfId="3867"/>
    <cellStyle name="Note 2 2 2 5 13" xfId="9435"/>
    <cellStyle name="Note 2 2 2 5 14" xfId="14242"/>
    <cellStyle name="Note 2 2 2 5 15" xfId="20153"/>
    <cellStyle name="Note 2 2 2 5 16" xfId="20791"/>
    <cellStyle name="Note 2 2 2 5 2" xfId="1942"/>
    <cellStyle name="Note 2 2 2 5 2 2" xfId="5171"/>
    <cellStyle name="Note 2 2 2 5 2 3" xfId="7696"/>
    <cellStyle name="Note 2 2 2 5 2 4" xfId="10212"/>
    <cellStyle name="Note 2 2 2 5 2 5" xfId="12516"/>
    <cellStyle name="Note 2 2 2 5 2 6" xfId="14981"/>
    <cellStyle name="Note 2 2 2 5 2 7" xfId="17225"/>
    <cellStyle name="Note 2 2 2 5 3" xfId="2188"/>
    <cellStyle name="Note 2 2 2 5 3 2" xfId="5415"/>
    <cellStyle name="Note 2 2 2 5 3 3" xfId="7942"/>
    <cellStyle name="Note 2 2 2 5 3 4" xfId="10456"/>
    <cellStyle name="Note 2 2 2 5 3 5" xfId="12760"/>
    <cellStyle name="Note 2 2 2 5 3 6" xfId="15224"/>
    <cellStyle name="Note 2 2 2 5 3 7" xfId="17468"/>
    <cellStyle name="Note 2 2 2 5 4" xfId="2438"/>
    <cellStyle name="Note 2 2 2 5 4 2" xfId="5665"/>
    <cellStyle name="Note 2 2 2 5 4 3" xfId="8192"/>
    <cellStyle name="Note 2 2 2 5 4 4" xfId="10706"/>
    <cellStyle name="Note 2 2 2 5 4 5" xfId="13010"/>
    <cellStyle name="Note 2 2 2 5 4 6" xfId="15474"/>
    <cellStyle name="Note 2 2 2 5 4 7" xfId="17718"/>
    <cellStyle name="Note 2 2 2 5 5" xfId="2324"/>
    <cellStyle name="Note 2 2 2 5 5 2" xfId="5551"/>
    <cellStyle name="Note 2 2 2 5 5 3" xfId="8078"/>
    <cellStyle name="Note 2 2 2 5 5 4" xfId="10592"/>
    <cellStyle name="Note 2 2 2 5 5 5" xfId="12896"/>
    <cellStyle name="Note 2 2 2 5 5 6" xfId="15360"/>
    <cellStyle name="Note 2 2 2 5 5 7" xfId="17604"/>
    <cellStyle name="Note 2 2 2 5 6" xfId="2896"/>
    <cellStyle name="Note 2 2 2 5 6 2" xfId="6122"/>
    <cellStyle name="Note 2 2 2 5 6 3" xfId="8650"/>
    <cellStyle name="Note 2 2 2 5 6 4" xfId="11163"/>
    <cellStyle name="Note 2 2 2 5 6 5" xfId="13467"/>
    <cellStyle name="Note 2 2 2 5 6 6" xfId="15930"/>
    <cellStyle name="Note 2 2 2 5 6 7" xfId="18173"/>
    <cellStyle name="Note 2 2 2 5 7" xfId="3080"/>
    <cellStyle name="Note 2 2 2 5 7 2" xfId="6305"/>
    <cellStyle name="Note 2 2 2 5 7 3" xfId="8834"/>
    <cellStyle name="Note 2 2 2 5 7 4" xfId="11345"/>
    <cellStyle name="Note 2 2 2 5 7 5" xfId="13650"/>
    <cellStyle name="Note 2 2 2 5 7 6" xfId="16114"/>
    <cellStyle name="Note 2 2 2 5 7 7" xfId="18354"/>
    <cellStyle name="Note 2 2 2 5 8" xfId="3279"/>
    <cellStyle name="Note 2 2 2 5 8 2" xfId="6504"/>
    <cellStyle name="Note 2 2 2 5 8 3" xfId="9033"/>
    <cellStyle name="Note 2 2 2 5 8 4" xfId="11544"/>
    <cellStyle name="Note 2 2 2 5 8 5" xfId="13848"/>
    <cellStyle name="Note 2 2 2 5 8 6" xfId="16313"/>
    <cellStyle name="Note 2 2 2 5 8 7" xfId="18552"/>
    <cellStyle name="Note 2 2 2 5 9" xfId="3403"/>
    <cellStyle name="Note 2 2 2 5 9 2" xfId="6628"/>
    <cellStyle name="Note 2 2 2 5 9 3" xfId="9157"/>
    <cellStyle name="Note 2 2 2 5 9 4" xfId="11668"/>
    <cellStyle name="Note 2 2 2 5 9 5" xfId="13972"/>
    <cellStyle name="Note 2 2 2 5 9 6" xfId="16437"/>
    <cellStyle name="Note 2 2 2 5 9 7" xfId="18676"/>
    <cellStyle name="Note 2 2 2 6" xfId="707"/>
    <cellStyle name="Note 2 2 2 6 10" xfId="1276"/>
    <cellStyle name="Note 2 2 2 6 10 2" xfId="4505"/>
    <cellStyle name="Note 2 2 2 6 10 3" xfId="7031"/>
    <cellStyle name="Note 2 2 2 6 10 4" xfId="9559"/>
    <cellStyle name="Note 2 2 2 6 10 5" xfId="11854"/>
    <cellStyle name="Note 2 2 2 6 10 6" xfId="14321"/>
    <cellStyle name="Note 2 2 2 6 10 7" xfId="16571"/>
    <cellStyle name="Note 2 2 2 6 11" xfId="4006"/>
    <cellStyle name="Note 2 2 2 6 12" xfId="3471"/>
    <cellStyle name="Note 2 2 2 6 13" xfId="9216"/>
    <cellStyle name="Note 2 2 2 6 14" xfId="14208"/>
    <cellStyle name="Note 2 2 2 6 15" xfId="20549"/>
    <cellStyle name="Note 2 2 2 6 16" xfId="20835"/>
    <cellStyle name="Note 2 2 2 6 2" xfId="1985"/>
    <cellStyle name="Note 2 2 2 6 2 2" xfId="5214"/>
    <cellStyle name="Note 2 2 2 6 2 3" xfId="7739"/>
    <cellStyle name="Note 2 2 2 6 2 4" xfId="10255"/>
    <cellStyle name="Note 2 2 2 6 2 5" xfId="12559"/>
    <cellStyle name="Note 2 2 2 6 2 6" xfId="15024"/>
    <cellStyle name="Note 2 2 2 6 2 7" xfId="17268"/>
    <cellStyle name="Note 2 2 2 6 3" xfId="2231"/>
    <cellStyle name="Note 2 2 2 6 3 2" xfId="5458"/>
    <cellStyle name="Note 2 2 2 6 3 3" xfId="7985"/>
    <cellStyle name="Note 2 2 2 6 3 4" xfId="10499"/>
    <cellStyle name="Note 2 2 2 6 3 5" xfId="12803"/>
    <cellStyle name="Note 2 2 2 6 3 6" xfId="15267"/>
    <cellStyle name="Note 2 2 2 6 3 7" xfId="17511"/>
    <cellStyle name="Note 2 2 2 6 4" xfId="2481"/>
    <cellStyle name="Note 2 2 2 6 4 2" xfId="5708"/>
    <cellStyle name="Note 2 2 2 6 4 3" xfId="8235"/>
    <cellStyle name="Note 2 2 2 6 4 4" xfId="10749"/>
    <cellStyle name="Note 2 2 2 6 4 5" xfId="13053"/>
    <cellStyle name="Note 2 2 2 6 4 6" xfId="15517"/>
    <cellStyle name="Note 2 2 2 6 4 7" xfId="17761"/>
    <cellStyle name="Note 2 2 2 6 5" xfId="2709"/>
    <cellStyle name="Note 2 2 2 6 5 2" xfId="5935"/>
    <cellStyle name="Note 2 2 2 6 5 3" xfId="8463"/>
    <cellStyle name="Note 2 2 2 6 5 4" xfId="10977"/>
    <cellStyle name="Note 2 2 2 6 5 5" xfId="13280"/>
    <cellStyle name="Note 2 2 2 6 5 6" xfId="15745"/>
    <cellStyle name="Note 2 2 2 6 5 7" xfId="17986"/>
    <cellStyle name="Note 2 2 2 6 6" xfId="2939"/>
    <cellStyle name="Note 2 2 2 6 6 2" xfId="6165"/>
    <cellStyle name="Note 2 2 2 6 6 3" xfId="8693"/>
    <cellStyle name="Note 2 2 2 6 6 4" xfId="11206"/>
    <cellStyle name="Note 2 2 2 6 6 5" xfId="13510"/>
    <cellStyle name="Note 2 2 2 6 6 6" xfId="15973"/>
    <cellStyle name="Note 2 2 2 6 6 7" xfId="18216"/>
    <cellStyle name="Note 2 2 2 6 7" xfId="3123"/>
    <cellStyle name="Note 2 2 2 6 7 2" xfId="6348"/>
    <cellStyle name="Note 2 2 2 6 7 3" xfId="8877"/>
    <cellStyle name="Note 2 2 2 6 7 4" xfId="11388"/>
    <cellStyle name="Note 2 2 2 6 7 5" xfId="13693"/>
    <cellStyle name="Note 2 2 2 6 7 6" xfId="16157"/>
    <cellStyle name="Note 2 2 2 6 7 7" xfId="18397"/>
    <cellStyle name="Note 2 2 2 6 8" xfId="3322"/>
    <cellStyle name="Note 2 2 2 6 8 2" xfId="6547"/>
    <cellStyle name="Note 2 2 2 6 8 3" xfId="9076"/>
    <cellStyle name="Note 2 2 2 6 8 4" xfId="11587"/>
    <cellStyle name="Note 2 2 2 6 8 5" xfId="13891"/>
    <cellStyle name="Note 2 2 2 6 8 6" xfId="16356"/>
    <cellStyle name="Note 2 2 2 6 8 7" xfId="18595"/>
    <cellStyle name="Note 2 2 2 6 9" xfId="3012"/>
    <cellStyle name="Note 2 2 2 6 9 2" xfId="6238"/>
    <cellStyle name="Note 2 2 2 6 9 3" xfId="8766"/>
    <cellStyle name="Note 2 2 2 6 9 4" xfId="11279"/>
    <cellStyle name="Note 2 2 2 6 9 5" xfId="13583"/>
    <cellStyle name="Note 2 2 2 6 9 6" xfId="16046"/>
    <cellStyle name="Note 2 2 2 6 9 7" xfId="18289"/>
    <cellStyle name="Note 2 2 2 7" xfId="1496"/>
    <cellStyle name="Note 2 2 2 7 10" xfId="20866"/>
    <cellStyle name="Note 2 2 2 7 2" xfId="4725"/>
    <cellStyle name="Note 2 2 2 7 3" xfId="7250"/>
    <cellStyle name="Note 2 2 2 7 4" xfId="9777"/>
    <cellStyle name="Note 2 2 2 7 5" xfId="12071"/>
    <cellStyle name="Note 2 2 2 7 6" xfId="14541"/>
    <cellStyle name="Note 2 2 2 7 7" xfId="16787"/>
    <cellStyle name="Note 2 2 2 7 8" xfId="20227"/>
    <cellStyle name="Note 2 2 2 7 9" xfId="20580"/>
    <cellStyle name="Note 2 2 2 8" xfId="1400"/>
    <cellStyle name="Note 2 2 2 8 10" xfId="20898"/>
    <cellStyle name="Note 2 2 2 8 2" xfId="4629"/>
    <cellStyle name="Note 2 2 2 8 3" xfId="7154"/>
    <cellStyle name="Note 2 2 2 8 4" xfId="9681"/>
    <cellStyle name="Note 2 2 2 8 5" xfId="11975"/>
    <cellStyle name="Note 2 2 2 8 6" xfId="14445"/>
    <cellStyle name="Note 2 2 2 8 7" xfId="16691"/>
    <cellStyle name="Note 2 2 2 8 8" xfId="20261"/>
    <cellStyle name="Note 2 2 2 8 9" xfId="20613"/>
    <cellStyle name="Note 2 2 2 9" xfId="2401"/>
    <cellStyle name="Note 2 2 2 9 10" xfId="20910"/>
    <cellStyle name="Note 2 2 2 9 2" xfId="5628"/>
    <cellStyle name="Note 2 2 2 9 3" xfId="8155"/>
    <cellStyle name="Note 2 2 2 9 4" xfId="10669"/>
    <cellStyle name="Note 2 2 2 9 5" xfId="12973"/>
    <cellStyle name="Note 2 2 2 9 6" xfId="15437"/>
    <cellStyle name="Note 2 2 2 9 7" xfId="17681"/>
    <cellStyle name="Note 2 2 2 9 8" xfId="20273"/>
    <cellStyle name="Note 2 2 2 9 9" xfId="20625"/>
    <cellStyle name="Note 2 2 20" xfId="18797"/>
    <cellStyle name="Note 2 2 21" xfId="19069"/>
    <cellStyle name="Note 2 2 22" xfId="18854"/>
    <cellStyle name="Note 2 2 23" xfId="19147"/>
    <cellStyle name="Note 2 2 24" xfId="18977"/>
    <cellStyle name="Note 2 2 25" xfId="19289"/>
    <cellStyle name="Note 2 2 26" xfId="19270"/>
    <cellStyle name="Note 2 2 27" xfId="19296"/>
    <cellStyle name="Note 2 2 28" xfId="19565"/>
    <cellStyle name="Note 2 2 29" xfId="19661"/>
    <cellStyle name="Note 2 2 3" xfId="350"/>
    <cellStyle name="Note 2 2 3 10" xfId="1860"/>
    <cellStyle name="Note 2 2 3 10 2" xfId="5089"/>
    <cellStyle name="Note 2 2 3 10 3" xfId="7614"/>
    <cellStyle name="Note 2 2 3 10 4" xfId="10131"/>
    <cellStyle name="Note 2 2 3 10 5" xfId="12435"/>
    <cellStyle name="Note 2 2 3 10 6" xfId="14899"/>
    <cellStyle name="Note 2 2 3 10 7" xfId="17144"/>
    <cellStyle name="Note 2 2 3 11" xfId="2083"/>
    <cellStyle name="Note 2 2 3 11 2" xfId="5311"/>
    <cellStyle name="Note 2 2 3 11 3" xfId="7837"/>
    <cellStyle name="Note 2 2 3 11 4" xfId="10353"/>
    <cellStyle name="Note 2 2 3 11 5" xfId="12656"/>
    <cellStyle name="Note 2 2 3 11 6" xfId="15122"/>
    <cellStyle name="Note 2 2 3 11 7" xfId="17365"/>
    <cellStyle name="Note 2 2 3 12" xfId="2626"/>
    <cellStyle name="Note 2 2 3 12 2" xfId="5853"/>
    <cellStyle name="Note 2 2 3 12 3" xfId="8380"/>
    <cellStyle name="Note 2 2 3 12 4" xfId="10894"/>
    <cellStyle name="Note 2 2 3 12 5" xfId="13198"/>
    <cellStyle name="Note 2 2 3 12 6" xfId="15662"/>
    <cellStyle name="Note 2 2 3 12 7" xfId="17905"/>
    <cellStyle name="Note 2 2 3 13" xfId="932"/>
    <cellStyle name="Note 2 2 3 13 2" xfId="4195"/>
    <cellStyle name="Note 2 2 3 13 3" xfId="6737"/>
    <cellStyle name="Note 2 2 3 13 4" xfId="9267"/>
    <cellStyle name="Note 2 2 3 13 5" xfId="9196"/>
    <cellStyle name="Note 2 2 3 13 6" xfId="14066"/>
    <cellStyle name="Note 2 2 3 13 7" xfId="4175"/>
    <cellStyle name="Note 2 2 3 14" xfId="3597"/>
    <cellStyle name="Note 2 2 3 15" xfId="4440"/>
    <cellStyle name="Note 2 2 3 16" xfId="9254"/>
    <cellStyle name="Note 2 2 3 17" xfId="13997"/>
    <cellStyle name="Note 2 2 3 18" xfId="18943"/>
    <cellStyle name="Note 2 2 3 19" xfId="19081"/>
    <cellStyle name="Note 2 2 3 2" xfId="583"/>
    <cellStyle name="Note 2 2 3 2 10" xfId="1154"/>
    <cellStyle name="Note 2 2 3 2 10 2" xfId="4386"/>
    <cellStyle name="Note 2 2 3 2 10 3" xfId="6921"/>
    <cellStyle name="Note 2 2 3 2 10 4" xfId="9451"/>
    <cellStyle name="Note 2 2 3 2 10 5" xfId="11755"/>
    <cellStyle name="Note 2 2 3 2 10 6" xfId="14218"/>
    <cellStyle name="Note 2 2 3 2 10 7" xfId="16485"/>
    <cellStyle name="Note 2 2 3 2 11" xfId="3894"/>
    <cellStyle name="Note 2 2 3 2 12" xfId="4363"/>
    <cellStyle name="Note 2 2 3 2 13" xfId="4376"/>
    <cellStyle name="Note 2 2 3 2 14" xfId="5800"/>
    <cellStyle name="Note 2 2 3 2 15" xfId="20084"/>
    <cellStyle name="Note 2 2 3 2 16" xfId="20727"/>
    <cellStyle name="Note 2 2 3 2 2" xfId="1866"/>
    <cellStyle name="Note 2 2 3 2 2 2" xfId="5095"/>
    <cellStyle name="Note 2 2 3 2 2 3" xfId="7620"/>
    <cellStyle name="Note 2 2 3 2 2 4" xfId="10137"/>
    <cellStyle name="Note 2 2 3 2 2 5" xfId="12441"/>
    <cellStyle name="Note 2 2 3 2 2 6" xfId="14905"/>
    <cellStyle name="Note 2 2 3 2 2 7" xfId="17150"/>
    <cellStyle name="Note 2 2 3 2 3" xfId="2115"/>
    <cellStyle name="Note 2 2 3 2 3 2" xfId="5343"/>
    <cellStyle name="Note 2 2 3 2 3 3" xfId="7869"/>
    <cellStyle name="Note 2 2 3 2 3 4" xfId="10385"/>
    <cellStyle name="Note 2 2 3 2 3 5" xfId="12688"/>
    <cellStyle name="Note 2 2 3 2 3 6" xfId="15153"/>
    <cellStyle name="Note 2 2 3 2 3 7" xfId="17397"/>
    <cellStyle name="Note 2 2 3 2 4" xfId="2367"/>
    <cellStyle name="Note 2 2 3 2 4 2" xfId="5594"/>
    <cellStyle name="Note 2 2 3 2 4 3" xfId="8121"/>
    <cellStyle name="Note 2 2 3 2 4 4" xfId="10635"/>
    <cellStyle name="Note 2 2 3 2 4 5" xfId="12939"/>
    <cellStyle name="Note 2 2 3 2 4 6" xfId="15403"/>
    <cellStyle name="Note 2 2 3 2 4 7" xfId="17647"/>
    <cellStyle name="Note 2 2 3 2 5" xfId="1916"/>
    <cellStyle name="Note 2 2 3 2 5 2" xfId="5145"/>
    <cellStyle name="Note 2 2 3 2 5 3" xfId="7670"/>
    <cellStyle name="Note 2 2 3 2 5 4" xfId="10187"/>
    <cellStyle name="Note 2 2 3 2 5 5" xfId="12491"/>
    <cellStyle name="Note 2 2 3 2 5 6" xfId="14955"/>
    <cellStyle name="Note 2 2 3 2 5 7" xfId="17200"/>
    <cellStyle name="Note 2 2 3 2 6" xfId="2829"/>
    <cellStyle name="Note 2 2 3 2 6 2" xfId="6055"/>
    <cellStyle name="Note 2 2 3 2 6 3" xfId="8583"/>
    <cellStyle name="Note 2 2 3 2 6 4" xfId="11096"/>
    <cellStyle name="Note 2 2 3 2 6 5" xfId="13400"/>
    <cellStyle name="Note 2 2 3 2 6 6" xfId="15863"/>
    <cellStyle name="Note 2 2 3 2 6 7" xfId="18106"/>
    <cellStyle name="Note 2 2 3 2 7" xfId="3017"/>
    <cellStyle name="Note 2 2 3 2 7 2" xfId="6243"/>
    <cellStyle name="Note 2 2 3 2 7 3" xfId="8771"/>
    <cellStyle name="Note 2 2 3 2 7 4" xfId="11283"/>
    <cellStyle name="Note 2 2 3 2 7 5" xfId="13588"/>
    <cellStyle name="Note 2 2 3 2 7 6" xfId="16051"/>
    <cellStyle name="Note 2 2 3 2 7 7" xfId="18293"/>
    <cellStyle name="Note 2 2 3 2 8" xfId="3220"/>
    <cellStyle name="Note 2 2 3 2 8 2" xfId="6445"/>
    <cellStyle name="Note 2 2 3 2 8 3" xfId="8974"/>
    <cellStyle name="Note 2 2 3 2 8 4" xfId="11485"/>
    <cellStyle name="Note 2 2 3 2 8 5" xfId="13789"/>
    <cellStyle name="Note 2 2 3 2 8 6" xfId="16254"/>
    <cellStyle name="Note 2 2 3 2 8 7" xfId="18493"/>
    <cellStyle name="Note 2 2 3 2 9" xfId="1327"/>
    <cellStyle name="Note 2 2 3 2 9 2" xfId="4556"/>
    <cellStyle name="Note 2 2 3 2 9 3" xfId="7082"/>
    <cellStyle name="Note 2 2 3 2 9 4" xfId="9610"/>
    <cellStyle name="Note 2 2 3 2 9 5" xfId="11904"/>
    <cellStyle name="Note 2 2 3 2 9 6" xfId="14372"/>
    <cellStyle name="Note 2 2 3 2 9 7" xfId="16621"/>
    <cellStyle name="Note 2 2 3 20" xfId="19117"/>
    <cellStyle name="Note 2 2 3 21" xfId="19153"/>
    <cellStyle name="Note 2 2 3 22" xfId="19181"/>
    <cellStyle name="Note 2 2 3 23" xfId="19209"/>
    <cellStyle name="Note 2 2 3 24" xfId="19237"/>
    <cellStyle name="Note 2 2 3 25" xfId="19536"/>
    <cellStyle name="Note 2 2 3 26" xfId="19570"/>
    <cellStyle name="Note 2 2 3 27" xfId="19596"/>
    <cellStyle name="Note 2 2 3 28" xfId="19621"/>
    <cellStyle name="Note 2 2 3 29" xfId="19664"/>
    <cellStyle name="Note 2 2 3 3" xfId="722"/>
    <cellStyle name="Note 2 2 3 3 10" xfId="1291"/>
    <cellStyle name="Note 2 2 3 3 10 2" xfId="4520"/>
    <cellStyle name="Note 2 2 3 3 10 3" xfId="7046"/>
    <cellStyle name="Note 2 2 3 3 10 4" xfId="9574"/>
    <cellStyle name="Note 2 2 3 3 10 5" xfId="11869"/>
    <cellStyle name="Note 2 2 3 3 10 6" xfId="14336"/>
    <cellStyle name="Note 2 2 3 3 10 7" xfId="16586"/>
    <cellStyle name="Note 2 2 3 3 11" xfId="4021"/>
    <cellStyle name="Note 2 2 3 3 12" xfId="3933"/>
    <cellStyle name="Note 2 2 3 3 13" xfId="3459"/>
    <cellStyle name="Note 2 2 3 3 14" xfId="14034"/>
    <cellStyle name="Note 2 2 3 3 15" xfId="20118"/>
    <cellStyle name="Note 2 2 3 3 16" xfId="20759"/>
    <cellStyle name="Note 2 2 3 3 2" xfId="2000"/>
    <cellStyle name="Note 2 2 3 3 2 2" xfId="5229"/>
    <cellStyle name="Note 2 2 3 3 2 3" xfId="7754"/>
    <cellStyle name="Note 2 2 3 3 2 4" xfId="10270"/>
    <cellStyle name="Note 2 2 3 3 2 5" xfId="12574"/>
    <cellStyle name="Note 2 2 3 3 2 6" xfId="15039"/>
    <cellStyle name="Note 2 2 3 3 2 7" xfId="17283"/>
    <cellStyle name="Note 2 2 3 3 3" xfId="2246"/>
    <cellStyle name="Note 2 2 3 3 3 2" xfId="5473"/>
    <cellStyle name="Note 2 2 3 3 3 3" xfId="8000"/>
    <cellStyle name="Note 2 2 3 3 3 4" xfId="10514"/>
    <cellStyle name="Note 2 2 3 3 3 5" xfId="12818"/>
    <cellStyle name="Note 2 2 3 3 3 6" xfId="15282"/>
    <cellStyle name="Note 2 2 3 3 3 7" xfId="17526"/>
    <cellStyle name="Note 2 2 3 3 4" xfId="2496"/>
    <cellStyle name="Note 2 2 3 3 4 2" xfId="5723"/>
    <cellStyle name="Note 2 2 3 3 4 3" xfId="8250"/>
    <cellStyle name="Note 2 2 3 3 4 4" xfId="10764"/>
    <cellStyle name="Note 2 2 3 3 4 5" xfId="13068"/>
    <cellStyle name="Note 2 2 3 3 4 6" xfId="15532"/>
    <cellStyle name="Note 2 2 3 3 4 7" xfId="17776"/>
    <cellStyle name="Note 2 2 3 3 5" xfId="2724"/>
    <cellStyle name="Note 2 2 3 3 5 2" xfId="5950"/>
    <cellStyle name="Note 2 2 3 3 5 3" xfId="8478"/>
    <cellStyle name="Note 2 2 3 3 5 4" xfId="10992"/>
    <cellStyle name="Note 2 2 3 3 5 5" xfId="13295"/>
    <cellStyle name="Note 2 2 3 3 5 6" xfId="15760"/>
    <cellStyle name="Note 2 2 3 3 5 7" xfId="18001"/>
    <cellStyle name="Note 2 2 3 3 6" xfId="2954"/>
    <cellStyle name="Note 2 2 3 3 6 2" xfId="6180"/>
    <cellStyle name="Note 2 2 3 3 6 3" xfId="8708"/>
    <cellStyle name="Note 2 2 3 3 6 4" xfId="11221"/>
    <cellStyle name="Note 2 2 3 3 6 5" xfId="13525"/>
    <cellStyle name="Note 2 2 3 3 6 6" xfId="15988"/>
    <cellStyle name="Note 2 2 3 3 6 7" xfId="18231"/>
    <cellStyle name="Note 2 2 3 3 7" xfId="3138"/>
    <cellStyle name="Note 2 2 3 3 7 2" xfId="6363"/>
    <cellStyle name="Note 2 2 3 3 7 3" xfId="8892"/>
    <cellStyle name="Note 2 2 3 3 7 4" xfId="11403"/>
    <cellStyle name="Note 2 2 3 3 7 5" xfId="13708"/>
    <cellStyle name="Note 2 2 3 3 7 6" xfId="16172"/>
    <cellStyle name="Note 2 2 3 3 7 7" xfId="18412"/>
    <cellStyle name="Note 2 2 3 3 8" xfId="3337"/>
    <cellStyle name="Note 2 2 3 3 8 2" xfId="6562"/>
    <cellStyle name="Note 2 2 3 3 8 3" xfId="9091"/>
    <cellStyle name="Note 2 2 3 3 8 4" xfId="11602"/>
    <cellStyle name="Note 2 2 3 3 8 5" xfId="13906"/>
    <cellStyle name="Note 2 2 3 3 8 6" xfId="16371"/>
    <cellStyle name="Note 2 2 3 3 8 7" xfId="18610"/>
    <cellStyle name="Note 2 2 3 3 9" xfId="1592"/>
    <cellStyle name="Note 2 2 3 3 9 2" xfId="4821"/>
    <cellStyle name="Note 2 2 3 3 9 3" xfId="7346"/>
    <cellStyle name="Note 2 2 3 3 9 4" xfId="9871"/>
    <cellStyle name="Note 2 2 3 3 9 5" xfId="12167"/>
    <cellStyle name="Note 2 2 3 3 9 6" xfId="14635"/>
    <cellStyle name="Note 2 2 3 3 9 7" xfId="16881"/>
    <cellStyle name="Note 2 2 3 30" xfId="21138"/>
    <cellStyle name="Note 2 2 3 4" xfId="390"/>
    <cellStyle name="Note 2 2 3 4 10" xfId="963"/>
    <cellStyle name="Note 2 2 3 4 10 2" xfId="4226"/>
    <cellStyle name="Note 2 2 3 4 10 3" xfId="6767"/>
    <cellStyle name="Note 2 2 3 4 10 4" xfId="9297"/>
    <cellStyle name="Note 2 2 3 4 10 5" xfId="6677"/>
    <cellStyle name="Note 2 2 3 4 10 6" xfId="14096"/>
    <cellStyle name="Note 2 2 3 4 10 7" xfId="9490"/>
    <cellStyle name="Note 2 2 3 4 11" xfId="3737"/>
    <cellStyle name="Note 2 2 3 4 12" xfId="4159"/>
    <cellStyle name="Note 2 2 3 4 13" xfId="4343"/>
    <cellStyle name="Note 2 2 3 4 14" xfId="14058"/>
    <cellStyle name="Note 2 2 3 4 15" xfId="20155"/>
    <cellStyle name="Note 2 2 3 4 16" xfId="20793"/>
    <cellStyle name="Note 2 2 3 4 2" xfId="1693"/>
    <cellStyle name="Note 2 2 3 4 2 2" xfId="4922"/>
    <cellStyle name="Note 2 2 3 4 2 3" xfId="7447"/>
    <cellStyle name="Note 2 2 3 4 2 4" xfId="9969"/>
    <cellStyle name="Note 2 2 3 4 2 5" xfId="12268"/>
    <cellStyle name="Note 2 2 3 4 2 6" xfId="14735"/>
    <cellStyle name="Note 2 2 3 4 2 7" xfId="16980"/>
    <cellStyle name="Note 2 2 3 4 3" xfId="1361"/>
    <cellStyle name="Note 2 2 3 4 3 2" xfId="4590"/>
    <cellStyle name="Note 2 2 3 4 3 3" xfId="7115"/>
    <cellStyle name="Note 2 2 3 4 3 4" xfId="9644"/>
    <cellStyle name="Note 2 2 3 4 3 5" xfId="11937"/>
    <cellStyle name="Note 2 2 3 4 3 6" xfId="14406"/>
    <cellStyle name="Note 2 2 3 4 3 7" xfId="16654"/>
    <cellStyle name="Note 2 2 3 4 4" xfId="1863"/>
    <cellStyle name="Note 2 2 3 4 4 2" xfId="5092"/>
    <cellStyle name="Note 2 2 3 4 4 3" xfId="7617"/>
    <cellStyle name="Note 2 2 3 4 4 4" xfId="10134"/>
    <cellStyle name="Note 2 2 3 4 4 5" xfId="12438"/>
    <cellStyle name="Note 2 2 3 4 4 6" xfId="14902"/>
    <cellStyle name="Note 2 2 3 4 4 7" xfId="17147"/>
    <cellStyle name="Note 2 2 3 4 5" xfId="2347"/>
    <cellStyle name="Note 2 2 3 4 5 2" xfId="5574"/>
    <cellStyle name="Note 2 2 3 4 5 3" xfId="8101"/>
    <cellStyle name="Note 2 2 3 4 5 4" xfId="10615"/>
    <cellStyle name="Note 2 2 3 4 5 5" xfId="12919"/>
    <cellStyle name="Note 2 2 3 4 5 6" xfId="15383"/>
    <cellStyle name="Note 2 2 3 4 5 7" xfId="17627"/>
    <cellStyle name="Note 2 2 3 4 6" xfId="2616"/>
    <cellStyle name="Note 2 2 3 4 6 2" xfId="5843"/>
    <cellStyle name="Note 2 2 3 4 6 3" xfId="8370"/>
    <cellStyle name="Note 2 2 3 4 6 4" xfId="10884"/>
    <cellStyle name="Note 2 2 3 4 6 5" xfId="13188"/>
    <cellStyle name="Note 2 2 3 4 6 6" xfId="15652"/>
    <cellStyle name="Note 2 2 3 4 6 7" xfId="17895"/>
    <cellStyle name="Note 2 2 3 4 7" xfId="2623"/>
    <cellStyle name="Note 2 2 3 4 7 2" xfId="5850"/>
    <cellStyle name="Note 2 2 3 4 7 3" xfId="8377"/>
    <cellStyle name="Note 2 2 3 4 7 4" xfId="10891"/>
    <cellStyle name="Note 2 2 3 4 7 5" xfId="13195"/>
    <cellStyle name="Note 2 2 3 4 7 6" xfId="15659"/>
    <cellStyle name="Note 2 2 3 4 7 7" xfId="17902"/>
    <cellStyle name="Note 2 2 3 4 8" xfId="2153"/>
    <cellStyle name="Note 2 2 3 4 8 2" xfId="5381"/>
    <cellStyle name="Note 2 2 3 4 8 3" xfId="7907"/>
    <cellStyle name="Note 2 2 3 4 8 4" xfId="10423"/>
    <cellStyle name="Note 2 2 3 4 8 5" xfId="12726"/>
    <cellStyle name="Note 2 2 3 4 8 6" xfId="15191"/>
    <cellStyle name="Note 2 2 3 4 8 7" xfId="17435"/>
    <cellStyle name="Note 2 2 3 4 9" xfId="2309"/>
    <cellStyle name="Note 2 2 3 4 9 2" xfId="5536"/>
    <cellStyle name="Note 2 2 3 4 9 3" xfId="8063"/>
    <cellStyle name="Note 2 2 3 4 9 4" xfId="10577"/>
    <cellStyle name="Note 2 2 3 4 9 5" xfId="12881"/>
    <cellStyle name="Note 2 2 3 4 9 6" xfId="15345"/>
    <cellStyle name="Note 2 2 3 4 9 7" xfId="17589"/>
    <cellStyle name="Note 2 2 3 5" xfId="416"/>
    <cellStyle name="Note 2 2 3 5 10" xfId="988"/>
    <cellStyle name="Note 2 2 3 5 10 2" xfId="4251"/>
    <cellStyle name="Note 2 2 3 5 10 3" xfId="6792"/>
    <cellStyle name="Note 2 2 3 5 10 4" xfId="9322"/>
    <cellStyle name="Note 2 2 3 5 10 5" xfId="4340"/>
    <cellStyle name="Note 2 2 3 5 10 6" xfId="14121"/>
    <cellStyle name="Note 2 2 3 5 10 7" xfId="6833"/>
    <cellStyle name="Note 2 2 3 5 11" xfId="3763"/>
    <cellStyle name="Note 2 2 3 5 12" xfId="3673"/>
    <cellStyle name="Note 2 2 3 5 13" xfId="9480"/>
    <cellStyle name="Note 2 2 3 5 14" xfId="14009"/>
    <cellStyle name="Note 2 2 3 5 15" xfId="20551"/>
    <cellStyle name="Note 2 2 3 5 16" xfId="20837"/>
    <cellStyle name="Note 2 2 3 5 2" xfId="1719"/>
    <cellStyle name="Note 2 2 3 5 2 2" xfId="4948"/>
    <cellStyle name="Note 2 2 3 5 2 3" xfId="7473"/>
    <cellStyle name="Note 2 2 3 5 2 4" xfId="9994"/>
    <cellStyle name="Note 2 2 3 5 2 5" xfId="12294"/>
    <cellStyle name="Note 2 2 3 5 2 6" xfId="14761"/>
    <cellStyle name="Note 2 2 3 5 2 7" xfId="17005"/>
    <cellStyle name="Note 2 2 3 5 3" xfId="1540"/>
    <cellStyle name="Note 2 2 3 5 3 2" xfId="4769"/>
    <cellStyle name="Note 2 2 3 5 3 3" xfId="7294"/>
    <cellStyle name="Note 2 2 3 5 3 4" xfId="9820"/>
    <cellStyle name="Note 2 2 3 5 3 5" xfId="12115"/>
    <cellStyle name="Note 2 2 3 5 3 6" xfId="14585"/>
    <cellStyle name="Note 2 2 3 5 3 7" xfId="16830"/>
    <cellStyle name="Note 2 2 3 5 4" xfId="1610"/>
    <cellStyle name="Note 2 2 3 5 4 2" xfId="4839"/>
    <cellStyle name="Note 2 2 3 5 4 3" xfId="7364"/>
    <cellStyle name="Note 2 2 3 5 4 4" xfId="9889"/>
    <cellStyle name="Note 2 2 3 5 4 5" xfId="12185"/>
    <cellStyle name="Note 2 2 3 5 4 6" xfId="14653"/>
    <cellStyle name="Note 2 2 3 5 4 7" xfId="16899"/>
    <cellStyle name="Note 2 2 3 5 5" xfId="1728"/>
    <cellStyle name="Note 2 2 3 5 5 2" xfId="4957"/>
    <cellStyle name="Note 2 2 3 5 5 3" xfId="7482"/>
    <cellStyle name="Note 2 2 3 5 5 4" xfId="10002"/>
    <cellStyle name="Note 2 2 3 5 5 5" xfId="12303"/>
    <cellStyle name="Note 2 2 3 5 5 6" xfId="14769"/>
    <cellStyle name="Note 2 2 3 5 5 7" xfId="17014"/>
    <cellStyle name="Note 2 2 3 5 6" xfId="2104"/>
    <cellStyle name="Note 2 2 3 5 6 2" xfId="5332"/>
    <cellStyle name="Note 2 2 3 5 6 3" xfId="7858"/>
    <cellStyle name="Note 2 2 3 5 6 4" xfId="10374"/>
    <cellStyle name="Note 2 2 3 5 6 5" xfId="12677"/>
    <cellStyle name="Note 2 2 3 5 6 6" xfId="15142"/>
    <cellStyle name="Note 2 2 3 5 6 7" xfId="17386"/>
    <cellStyle name="Note 2 2 3 5 7" xfId="1642"/>
    <cellStyle name="Note 2 2 3 5 7 2" xfId="4871"/>
    <cellStyle name="Note 2 2 3 5 7 3" xfId="7396"/>
    <cellStyle name="Note 2 2 3 5 7 4" xfId="9919"/>
    <cellStyle name="Note 2 2 3 5 7 5" xfId="12217"/>
    <cellStyle name="Note 2 2 3 5 7 6" xfId="14684"/>
    <cellStyle name="Note 2 2 3 5 7 7" xfId="16930"/>
    <cellStyle name="Note 2 2 3 5 8" xfId="2611"/>
    <cellStyle name="Note 2 2 3 5 8 2" xfId="5838"/>
    <cellStyle name="Note 2 2 3 5 8 3" xfId="8365"/>
    <cellStyle name="Note 2 2 3 5 8 4" xfId="10879"/>
    <cellStyle name="Note 2 2 3 5 8 5" xfId="13183"/>
    <cellStyle name="Note 2 2 3 5 8 6" xfId="15647"/>
    <cellStyle name="Note 2 2 3 5 8 7" xfId="17890"/>
    <cellStyle name="Note 2 2 3 5 9" xfId="2874"/>
    <cellStyle name="Note 2 2 3 5 9 2" xfId="6100"/>
    <cellStyle name="Note 2 2 3 5 9 3" xfId="8628"/>
    <cellStyle name="Note 2 2 3 5 9 4" xfId="11141"/>
    <cellStyle name="Note 2 2 3 5 9 5" xfId="13445"/>
    <cellStyle name="Note 2 2 3 5 9 6" xfId="15908"/>
    <cellStyle name="Note 2 2 3 5 9 7" xfId="18151"/>
    <cellStyle name="Note 2 2 3 6" xfId="1654"/>
    <cellStyle name="Note 2 2 3 6 10" xfId="20868"/>
    <cellStyle name="Note 2 2 3 6 2" xfId="4883"/>
    <cellStyle name="Note 2 2 3 6 3" xfId="7408"/>
    <cellStyle name="Note 2 2 3 6 4" xfId="9930"/>
    <cellStyle name="Note 2 2 3 6 5" xfId="12229"/>
    <cellStyle name="Note 2 2 3 6 6" xfId="14696"/>
    <cellStyle name="Note 2 2 3 6 7" xfId="16941"/>
    <cellStyle name="Note 2 2 3 6 8" xfId="20229"/>
    <cellStyle name="Note 2 2 3 6 9" xfId="20582"/>
    <cellStyle name="Note 2 2 3 7" xfId="1563"/>
    <cellStyle name="Note 2 2 3 7 10" xfId="20900"/>
    <cellStyle name="Note 2 2 3 7 2" xfId="4792"/>
    <cellStyle name="Note 2 2 3 7 3" xfId="7317"/>
    <cellStyle name="Note 2 2 3 7 4" xfId="9843"/>
    <cellStyle name="Note 2 2 3 7 5" xfId="12138"/>
    <cellStyle name="Note 2 2 3 7 6" xfId="14607"/>
    <cellStyle name="Note 2 2 3 7 7" xfId="16852"/>
    <cellStyle name="Note 2 2 3 7 8" xfId="20263"/>
    <cellStyle name="Note 2 2 3 7 9" xfId="20615"/>
    <cellStyle name="Note 2 2 3 8" xfId="1649"/>
    <cellStyle name="Note 2 2 3 8 10" xfId="20211"/>
    <cellStyle name="Note 2 2 3 8 2" xfId="4878"/>
    <cellStyle name="Note 2 2 3 8 3" xfId="7403"/>
    <cellStyle name="Note 2 2 3 8 4" xfId="9925"/>
    <cellStyle name="Note 2 2 3 8 5" xfId="12224"/>
    <cellStyle name="Note 2 2 3 8 6" xfId="14691"/>
    <cellStyle name="Note 2 2 3 8 7" xfId="16936"/>
    <cellStyle name="Note 2 2 3 8 8" xfId="20027"/>
    <cellStyle name="Note 2 2 3 8 9" xfId="20455"/>
    <cellStyle name="Note 2 2 3 9" xfId="2353"/>
    <cellStyle name="Note 2 2 3 9 10" xfId="20955"/>
    <cellStyle name="Note 2 2 3 9 2" xfId="5580"/>
    <cellStyle name="Note 2 2 3 9 3" xfId="8107"/>
    <cellStyle name="Note 2 2 3 9 4" xfId="10621"/>
    <cellStyle name="Note 2 2 3 9 5" xfId="12925"/>
    <cellStyle name="Note 2 2 3 9 6" xfId="15389"/>
    <cellStyle name="Note 2 2 3 9 7" xfId="17633"/>
    <cellStyle name="Note 2 2 3 9 8" xfId="20318"/>
    <cellStyle name="Note 2 2 3 9 9" xfId="20670"/>
    <cellStyle name="Note 2 2 4" xfId="475"/>
    <cellStyle name="Note 2 2 4 10" xfId="1047"/>
    <cellStyle name="Note 2 2 4 10 2" xfId="4296"/>
    <cellStyle name="Note 2 2 4 10 3" xfId="6838"/>
    <cellStyle name="Note 2 2 4 10 4" xfId="9369"/>
    <cellStyle name="Note 2 2 4 10 5" xfId="11694"/>
    <cellStyle name="Note 2 2 4 10 6" xfId="14155"/>
    <cellStyle name="Note 2 2 4 10 7" xfId="3873"/>
    <cellStyle name="Note 2 2 4 11" xfId="3805"/>
    <cellStyle name="Note 2 2 4 12" xfId="3845"/>
    <cellStyle name="Note 2 2 4 13" xfId="6655"/>
    <cellStyle name="Note 2 2 4 14" xfId="3555"/>
    <cellStyle name="Note 2 2 4 15" xfId="19938"/>
    <cellStyle name="Note 2 2 4 16" xfId="20202"/>
    <cellStyle name="Note 2 2 4 2" xfId="1767"/>
    <cellStyle name="Note 2 2 4 2 2" xfId="4996"/>
    <cellStyle name="Note 2 2 4 2 3" xfId="7521"/>
    <cellStyle name="Note 2 2 4 2 4" xfId="10040"/>
    <cellStyle name="Note 2 2 4 2 5" xfId="12342"/>
    <cellStyle name="Note 2 2 4 2 6" xfId="14808"/>
    <cellStyle name="Note 2 2 4 2 7" xfId="17052"/>
    <cellStyle name="Note 2 2 4 3" xfId="2028"/>
    <cellStyle name="Note 2 2 4 3 2" xfId="5256"/>
    <cellStyle name="Note 2 2 4 3 3" xfId="7782"/>
    <cellStyle name="Note 2 2 4 3 4" xfId="10298"/>
    <cellStyle name="Note 2 2 4 3 5" xfId="12601"/>
    <cellStyle name="Note 2 2 4 3 6" xfId="15067"/>
    <cellStyle name="Note 2 2 4 3 7" xfId="17310"/>
    <cellStyle name="Note 2 2 4 4" xfId="2273"/>
    <cellStyle name="Note 2 2 4 4 2" xfId="5500"/>
    <cellStyle name="Note 2 2 4 4 3" xfId="8027"/>
    <cellStyle name="Note 2 2 4 4 4" xfId="10541"/>
    <cellStyle name="Note 2 2 4 4 5" xfId="12845"/>
    <cellStyle name="Note 2 2 4 4 6" xfId="15309"/>
    <cellStyle name="Note 2 2 4 4 7" xfId="17553"/>
    <cellStyle name="Note 2 2 4 5" xfId="1590"/>
    <cellStyle name="Note 2 2 4 5 2" xfId="4819"/>
    <cellStyle name="Note 2 2 4 5 3" xfId="7344"/>
    <cellStyle name="Note 2 2 4 5 4" xfId="9869"/>
    <cellStyle name="Note 2 2 4 5 5" xfId="12165"/>
    <cellStyle name="Note 2 2 4 5 6" xfId="14633"/>
    <cellStyle name="Note 2 2 4 5 7" xfId="16879"/>
    <cellStyle name="Note 2 2 4 6" xfId="2749"/>
    <cellStyle name="Note 2 2 4 6 2" xfId="5975"/>
    <cellStyle name="Note 2 2 4 6 3" xfId="8503"/>
    <cellStyle name="Note 2 2 4 6 4" xfId="11017"/>
    <cellStyle name="Note 2 2 4 6 5" xfId="13320"/>
    <cellStyle name="Note 2 2 4 6 6" xfId="15785"/>
    <cellStyle name="Note 2 2 4 6 7" xfId="18026"/>
    <cellStyle name="Note 2 2 4 7" xfId="1574"/>
    <cellStyle name="Note 2 2 4 7 2" xfId="4803"/>
    <cellStyle name="Note 2 2 4 7 3" xfId="7328"/>
    <cellStyle name="Note 2 2 4 7 4" xfId="9854"/>
    <cellStyle name="Note 2 2 4 7 5" xfId="12149"/>
    <cellStyle name="Note 2 2 4 7 6" xfId="14618"/>
    <cellStyle name="Note 2 2 4 7 7" xfId="16863"/>
    <cellStyle name="Note 2 2 4 8" xfId="3165"/>
    <cellStyle name="Note 2 2 4 8 2" xfId="6390"/>
    <cellStyle name="Note 2 2 4 8 3" xfId="8919"/>
    <cellStyle name="Note 2 2 4 8 4" xfId="11430"/>
    <cellStyle name="Note 2 2 4 8 5" xfId="13735"/>
    <cellStyle name="Note 2 2 4 8 6" xfId="16199"/>
    <cellStyle name="Note 2 2 4 8 7" xfId="18439"/>
    <cellStyle name="Note 2 2 4 9" xfId="3386"/>
    <cellStyle name="Note 2 2 4 9 2" xfId="6611"/>
    <cellStyle name="Note 2 2 4 9 3" xfId="9140"/>
    <cellStyle name="Note 2 2 4 9 4" xfId="11651"/>
    <cellStyle name="Note 2 2 4 9 5" xfId="13955"/>
    <cellStyle name="Note 2 2 4 9 6" xfId="16420"/>
    <cellStyle name="Note 2 2 4 9 7" xfId="18659"/>
    <cellStyle name="Note 2 2 5" xfId="635"/>
    <cellStyle name="Note 2 2 5 10" xfId="1206"/>
    <cellStyle name="Note 2 2 5 10 2" xfId="4435"/>
    <cellStyle name="Note 2 2 5 10 3" xfId="6963"/>
    <cellStyle name="Note 2 2 5 10 4" xfId="9491"/>
    <cellStyle name="Note 2 2 5 10 5" xfId="11786"/>
    <cellStyle name="Note 2 2 5 10 6" xfId="14253"/>
    <cellStyle name="Note 2 2 5 10 7" xfId="16505"/>
    <cellStyle name="Note 2 2 5 11" xfId="3935"/>
    <cellStyle name="Note 2 2 5 12" xfId="4091"/>
    <cellStyle name="Note 2 2 5 13" xfId="9338"/>
    <cellStyle name="Note 2 2 5 14" xfId="4125"/>
    <cellStyle name="Note 2 2 5 15" xfId="19901"/>
    <cellStyle name="Note 2 2 5 16" xfId="20474"/>
    <cellStyle name="Note 2 2 5 2" xfId="1914"/>
    <cellStyle name="Note 2 2 5 2 2" xfId="5143"/>
    <cellStyle name="Note 2 2 5 2 3" xfId="7668"/>
    <cellStyle name="Note 2 2 5 2 4" xfId="10185"/>
    <cellStyle name="Note 2 2 5 2 5" xfId="12489"/>
    <cellStyle name="Note 2 2 5 2 6" xfId="14953"/>
    <cellStyle name="Note 2 2 5 2 7" xfId="17198"/>
    <cellStyle name="Note 2 2 5 3" xfId="2160"/>
    <cellStyle name="Note 2 2 5 3 2" xfId="5388"/>
    <cellStyle name="Note 2 2 5 3 3" xfId="7914"/>
    <cellStyle name="Note 2 2 5 3 4" xfId="10430"/>
    <cellStyle name="Note 2 2 5 3 5" xfId="12733"/>
    <cellStyle name="Note 2 2 5 3 6" xfId="15198"/>
    <cellStyle name="Note 2 2 5 3 7" xfId="17442"/>
    <cellStyle name="Note 2 2 5 4" xfId="2412"/>
    <cellStyle name="Note 2 2 5 4 2" xfId="5639"/>
    <cellStyle name="Note 2 2 5 4 3" xfId="8166"/>
    <cellStyle name="Note 2 2 5 4 4" xfId="10680"/>
    <cellStyle name="Note 2 2 5 4 5" xfId="12984"/>
    <cellStyle name="Note 2 2 5 4 6" xfId="15448"/>
    <cellStyle name="Note 2 2 5 4 7" xfId="17692"/>
    <cellStyle name="Note 2 2 5 5" xfId="1488"/>
    <cellStyle name="Note 2 2 5 5 2" xfId="4717"/>
    <cellStyle name="Note 2 2 5 5 3" xfId="7242"/>
    <cellStyle name="Note 2 2 5 5 4" xfId="9769"/>
    <cellStyle name="Note 2 2 5 5 5" xfId="12063"/>
    <cellStyle name="Note 2 2 5 5 6" xfId="14533"/>
    <cellStyle name="Note 2 2 5 5 7" xfId="16779"/>
    <cellStyle name="Note 2 2 5 6" xfId="2869"/>
    <cellStyle name="Note 2 2 5 6 2" xfId="6095"/>
    <cellStyle name="Note 2 2 5 6 3" xfId="8623"/>
    <cellStyle name="Note 2 2 5 6 4" xfId="11136"/>
    <cellStyle name="Note 2 2 5 6 5" xfId="13440"/>
    <cellStyle name="Note 2 2 5 6 6" xfId="15903"/>
    <cellStyle name="Note 2 2 5 6 7" xfId="18146"/>
    <cellStyle name="Note 2 2 5 7" xfId="3054"/>
    <cellStyle name="Note 2 2 5 7 2" xfId="6280"/>
    <cellStyle name="Note 2 2 5 7 3" xfId="8808"/>
    <cellStyle name="Note 2 2 5 7 4" xfId="11319"/>
    <cellStyle name="Note 2 2 5 7 5" xfId="13625"/>
    <cellStyle name="Note 2 2 5 7 6" xfId="16088"/>
    <cellStyle name="Note 2 2 5 7 7" xfId="18329"/>
    <cellStyle name="Note 2 2 5 8" xfId="3251"/>
    <cellStyle name="Note 2 2 5 8 2" xfId="6476"/>
    <cellStyle name="Note 2 2 5 8 3" xfId="9005"/>
    <cellStyle name="Note 2 2 5 8 4" xfId="11516"/>
    <cellStyle name="Note 2 2 5 8 5" xfId="13820"/>
    <cellStyle name="Note 2 2 5 8 6" xfId="16285"/>
    <cellStyle name="Note 2 2 5 8 7" xfId="18524"/>
    <cellStyle name="Note 2 2 5 9" xfId="2540"/>
    <cellStyle name="Note 2 2 5 9 2" xfId="5767"/>
    <cellStyle name="Note 2 2 5 9 3" xfId="8294"/>
    <cellStyle name="Note 2 2 5 9 4" xfId="10808"/>
    <cellStyle name="Note 2 2 5 9 5" xfId="13112"/>
    <cellStyle name="Note 2 2 5 9 6" xfId="15576"/>
    <cellStyle name="Note 2 2 5 9 7" xfId="17820"/>
    <cellStyle name="Note 2 2 6" xfId="675"/>
    <cellStyle name="Note 2 2 6 10" xfId="1244"/>
    <cellStyle name="Note 2 2 6 10 2" xfId="4473"/>
    <cellStyle name="Note 2 2 6 10 3" xfId="6999"/>
    <cellStyle name="Note 2 2 6 10 4" xfId="9527"/>
    <cellStyle name="Note 2 2 6 10 5" xfId="11822"/>
    <cellStyle name="Note 2 2 6 10 6" xfId="14289"/>
    <cellStyle name="Note 2 2 6 10 7" xfId="16539"/>
    <cellStyle name="Note 2 2 6 11" xfId="3974"/>
    <cellStyle name="Note 2 2 6 12" xfId="4063"/>
    <cellStyle name="Note 2 2 6 13" xfId="9222"/>
    <cellStyle name="Note 2 2 6 14" xfId="14042"/>
    <cellStyle name="Note 2 2 6 15" xfId="19996"/>
    <cellStyle name="Note 2 2 6 16" xfId="20431"/>
    <cellStyle name="Note 2 2 6 17" xfId="20443"/>
    <cellStyle name="Note 2 2 6 2" xfId="1953"/>
    <cellStyle name="Note 2 2 6 2 2" xfId="5182"/>
    <cellStyle name="Note 2 2 6 2 3" xfId="7707"/>
    <cellStyle name="Note 2 2 6 2 4" xfId="10223"/>
    <cellStyle name="Note 2 2 6 2 5" xfId="12527"/>
    <cellStyle name="Note 2 2 6 2 6" xfId="14992"/>
    <cellStyle name="Note 2 2 6 2 7" xfId="17236"/>
    <cellStyle name="Note 2 2 6 3" xfId="2199"/>
    <cellStyle name="Note 2 2 6 3 2" xfId="5426"/>
    <cellStyle name="Note 2 2 6 3 3" xfId="7953"/>
    <cellStyle name="Note 2 2 6 3 4" xfId="10467"/>
    <cellStyle name="Note 2 2 6 3 5" xfId="12771"/>
    <cellStyle name="Note 2 2 6 3 6" xfId="15235"/>
    <cellStyle name="Note 2 2 6 3 7" xfId="17479"/>
    <cellStyle name="Note 2 2 6 4" xfId="2449"/>
    <cellStyle name="Note 2 2 6 4 2" xfId="5676"/>
    <cellStyle name="Note 2 2 6 4 3" xfId="8203"/>
    <cellStyle name="Note 2 2 6 4 4" xfId="10717"/>
    <cellStyle name="Note 2 2 6 4 5" xfId="13021"/>
    <cellStyle name="Note 2 2 6 4 6" xfId="15485"/>
    <cellStyle name="Note 2 2 6 4 7" xfId="17729"/>
    <cellStyle name="Note 2 2 6 5" xfId="2106"/>
    <cellStyle name="Note 2 2 6 5 2" xfId="5334"/>
    <cellStyle name="Note 2 2 6 5 3" xfId="7860"/>
    <cellStyle name="Note 2 2 6 5 4" xfId="10376"/>
    <cellStyle name="Note 2 2 6 5 5" xfId="12679"/>
    <cellStyle name="Note 2 2 6 5 6" xfId="15144"/>
    <cellStyle name="Note 2 2 6 5 7" xfId="17388"/>
    <cellStyle name="Note 2 2 6 6" xfId="2907"/>
    <cellStyle name="Note 2 2 6 6 2" xfId="6133"/>
    <cellStyle name="Note 2 2 6 6 3" xfId="8661"/>
    <cellStyle name="Note 2 2 6 6 4" xfId="11174"/>
    <cellStyle name="Note 2 2 6 6 5" xfId="13478"/>
    <cellStyle name="Note 2 2 6 6 6" xfId="15941"/>
    <cellStyle name="Note 2 2 6 6 7" xfId="18184"/>
    <cellStyle name="Note 2 2 6 7" xfId="3091"/>
    <cellStyle name="Note 2 2 6 7 2" xfId="6316"/>
    <cellStyle name="Note 2 2 6 7 3" xfId="8845"/>
    <cellStyle name="Note 2 2 6 7 4" xfId="11356"/>
    <cellStyle name="Note 2 2 6 7 5" xfId="13661"/>
    <cellStyle name="Note 2 2 6 7 6" xfId="16125"/>
    <cellStyle name="Note 2 2 6 7 7" xfId="18365"/>
    <cellStyle name="Note 2 2 6 8" xfId="3290"/>
    <cellStyle name="Note 2 2 6 8 2" xfId="6515"/>
    <cellStyle name="Note 2 2 6 8 3" xfId="9044"/>
    <cellStyle name="Note 2 2 6 8 4" xfId="11555"/>
    <cellStyle name="Note 2 2 6 8 5" xfId="13859"/>
    <cellStyle name="Note 2 2 6 8 6" xfId="16324"/>
    <cellStyle name="Note 2 2 6 8 7" xfId="18563"/>
    <cellStyle name="Note 2 2 6 9" xfId="3416"/>
    <cellStyle name="Note 2 2 6 9 2" xfId="6641"/>
    <cellStyle name="Note 2 2 6 9 3" xfId="9170"/>
    <cellStyle name="Note 2 2 6 9 4" xfId="11681"/>
    <cellStyle name="Note 2 2 6 9 5" xfId="13985"/>
    <cellStyle name="Note 2 2 6 9 6" xfId="16450"/>
    <cellStyle name="Note 2 2 6 9 7" xfId="18689"/>
    <cellStyle name="Note 2 2 7" xfId="682"/>
    <cellStyle name="Note 2 2 7 10" xfId="1251"/>
    <cellStyle name="Note 2 2 7 10 2" xfId="4480"/>
    <cellStyle name="Note 2 2 7 10 3" xfId="7006"/>
    <cellStyle name="Note 2 2 7 10 4" xfId="9534"/>
    <cellStyle name="Note 2 2 7 10 5" xfId="11829"/>
    <cellStyle name="Note 2 2 7 10 6" xfId="14296"/>
    <cellStyle name="Note 2 2 7 10 7" xfId="16546"/>
    <cellStyle name="Note 2 2 7 11" xfId="3981"/>
    <cellStyle name="Note 2 2 7 12" xfId="4115"/>
    <cellStyle name="Note 2 2 7 13" xfId="6714"/>
    <cellStyle name="Note 2 2 7 14" xfId="14041"/>
    <cellStyle name="Note 2 2 7 15" xfId="20486"/>
    <cellStyle name="Note 2 2 7 16" xfId="20708"/>
    <cellStyle name="Note 2 2 7 2" xfId="1960"/>
    <cellStyle name="Note 2 2 7 2 2" xfId="5189"/>
    <cellStyle name="Note 2 2 7 2 3" xfId="7714"/>
    <cellStyle name="Note 2 2 7 2 4" xfId="10230"/>
    <cellStyle name="Note 2 2 7 2 5" xfId="12534"/>
    <cellStyle name="Note 2 2 7 2 6" xfId="14999"/>
    <cellStyle name="Note 2 2 7 2 7" xfId="17243"/>
    <cellStyle name="Note 2 2 7 3" xfId="2206"/>
    <cellStyle name="Note 2 2 7 3 2" xfId="5433"/>
    <cellStyle name="Note 2 2 7 3 3" xfId="7960"/>
    <cellStyle name="Note 2 2 7 3 4" xfId="10474"/>
    <cellStyle name="Note 2 2 7 3 5" xfId="12778"/>
    <cellStyle name="Note 2 2 7 3 6" xfId="15242"/>
    <cellStyle name="Note 2 2 7 3 7" xfId="17486"/>
    <cellStyle name="Note 2 2 7 4" xfId="2456"/>
    <cellStyle name="Note 2 2 7 4 2" xfId="5683"/>
    <cellStyle name="Note 2 2 7 4 3" xfId="8210"/>
    <cellStyle name="Note 2 2 7 4 4" xfId="10724"/>
    <cellStyle name="Note 2 2 7 4 5" xfId="13028"/>
    <cellStyle name="Note 2 2 7 4 6" xfId="15492"/>
    <cellStyle name="Note 2 2 7 4 7" xfId="17736"/>
    <cellStyle name="Note 2 2 7 5" xfId="1632"/>
    <cellStyle name="Note 2 2 7 5 2" xfId="4861"/>
    <cellStyle name="Note 2 2 7 5 3" xfId="7386"/>
    <cellStyle name="Note 2 2 7 5 4" xfId="9911"/>
    <cellStyle name="Note 2 2 7 5 5" xfId="12207"/>
    <cellStyle name="Note 2 2 7 5 6" xfId="14675"/>
    <cellStyle name="Note 2 2 7 5 7" xfId="16921"/>
    <cellStyle name="Note 2 2 7 6" xfId="2914"/>
    <cellStyle name="Note 2 2 7 6 2" xfId="6140"/>
    <cellStyle name="Note 2 2 7 6 3" xfId="8668"/>
    <cellStyle name="Note 2 2 7 6 4" xfId="11181"/>
    <cellStyle name="Note 2 2 7 6 5" xfId="13485"/>
    <cellStyle name="Note 2 2 7 6 6" xfId="15948"/>
    <cellStyle name="Note 2 2 7 6 7" xfId="18191"/>
    <cellStyle name="Note 2 2 7 7" xfId="3098"/>
    <cellStyle name="Note 2 2 7 7 2" xfId="6323"/>
    <cellStyle name="Note 2 2 7 7 3" xfId="8852"/>
    <cellStyle name="Note 2 2 7 7 4" xfId="11363"/>
    <cellStyle name="Note 2 2 7 7 5" xfId="13668"/>
    <cellStyle name="Note 2 2 7 7 6" xfId="16132"/>
    <cellStyle name="Note 2 2 7 7 7" xfId="18372"/>
    <cellStyle name="Note 2 2 7 8" xfId="3297"/>
    <cellStyle name="Note 2 2 7 8 2" xfId="6522"/>
    <cellStyle name="Note 2 2 7 8 3" xfId="9051"/>
    <cellStyle name="Note 2 2 7 8 4" xfId="11562"/>
    <cellStyle name="Note 2 2 7 8 5" xfId="13866"/>
    <cellStyle name="Note 2 2 7 8 6" xfId="16331"/>
    <cellStyle name="Note 2 2 7 8 7" xfId="18570"/>
    <cellStyle name="Note 2 2 7 9" xfId="2826"/>
    <cellStyle name="Note 2 2 7 9 2" xfId="6052"/>
    <cellStyle name="Note 2 2 7 9 3" xfId="8580"/>
    <cellStyle name="Note 2 2 7 9 4" xfId="11093"/>
    <cellStyle name="Note 2 2 7 9 5" xfId="13397"/>
    <cellStyle name="Note 2 2 7 9 6" xfId="15860"/>
    <cellStyle name="Note 2 2 7 9 7" xfId="18103"/>
    <cellStyle name="Note 2 2 8" xfId="1435"/>
    <cellStyle name="Note 2 2 8 10" xfId="19646"/>
    <cellStyle name="Note 2 2 8 2" xfId="4664"/>
    <cellStyle name="Note 2 2 8 3" xfId="7189"/>
    <cellStyle name="Note 2 2 8 4" xfId="9716"/>
    <cellStyle name="Note 2 2 8 5" xfId="12010"/>
    <cellStyle name="Note 2 2 8 6" xfId="14480"/>
    <cellStyle name="Note 2 2 8 7" xfId="16726"/>
    <cellStyle name="Note 2 2 8 8" xfId="19914"/>
    <cellStyle name="Note 2 2 8 9" xfId="20363"/>
    <cellStyle name="Note 2 2 9" xfId="1629"/>
    <cellStyle name="Note 2 2 9 10" xfId="20860"/>
    <cellStyle name="Note 2 2 9 2" xfId="4858"/>
    <cellStyle name="Note 2 2 9 3" xfId="7383"/>
    <cellStyle name="Note 2 2 9 4" xfId="9908"/>
    <cellStyle name="Note 2 2 9 5" xfId="12204"/>
    <cellStyle name="Note 2 2 9 6" xfId="14672"/>
    <cellStyle name="Note 2 2 9 7" xfId="16918"/>
    <cellStyle name="Note 2 2 9 8" xfId="20221"/>
    <cellStyle name="Note 2 2 9 9" xfId="20574"/>
    <cellStyle name="Note 2 20" xfId="18713"/>
    <cellStyle name="Note 2 21" xfId="18996"/>
    <cellStyle name="Note 2 22" xfId="19074"/>
    <cellStyle name="Note 2 23" xfId="19060"/>
    <cellStyle name="Note 2 24" xfId="18746"/>
    <cellStyle name="Note 2 25" xfId="19280"/>
    <cellStyle name="Note 2 26" xfId="19482"/>
    <cellStyle name="Note 2 27" xfId="19450"/>
    <cellStyle name="Note 2 28" xfId="19275"/>
    <cellStyle name="Note 2 29" xfId="19460"/>
    <cellStyle name="Note 2 3" xfId="351"/>
    <cellStyle name="Note 2 3 10" xfId="1474"/>
    <cellStyle name="Note 2 3 10 2" xfId="4703"/>
    <cellStyle name="Note 2 3 10 3" xfId="7228"/>
    <cellStyle name="Note 2 3 10 4" xfId="9755"/>
    <cellStyle name="Note 2 3 10 5" xfId="12049"/>
    <cellStyle name="Note 2 3 10 6" xfId="14519"/>
    <cellStyle name="Note 2 3 10 7" xfId="16765"/>
    <cellStyle name="Note 2 3 11" xfId="1529"/>
    <cellStyle name="Note 2 3 11 2" xfId="4758"/>
    <cellStyle name="Note 2 3 11 3" xfId="7283"/>
    <cellStyle name="Note 2 3 11 4" xfId="9809"/>
    <cellStyle name="Note 2 3 11 5" xfId="12104"/>
    <cellStyle name="Note 2 3 11 6" xfId="14574"/>
    <cellStyle name="Note 2 3 11 7" xfId="16819"/>
    <cellStyle name="Note 2 3 12" xfId="2983"/>
    <cellStyle name="Note 2 3 12 2" xfId="6209"/>
    <cellStyle name="Note 2 3 12 3" xfId="8737"/>
    <cellStyle name="Note 2 3 12 4" xfId="11250"/>
    <cellStyle name="Note 2 3 12 5" xfId="13554"/>
    <cellStyle name="Note 2 3 12 6" xfId="16017"/>
    <cellStyle name="Note 2 3 12 7" xfId="18260"/>
    <cellStyle name="Note 2 3 13" xfId="933"/>
    <cellStyle name="Note 2 3 13 2" xfId="4196"/>
    <cellStyle name="Note 2 3 13 3" xfId="6738"/>
    <cellStyle name="Note 2 3 13 4" xfId="9268"/>
    <cellStyle name="Note 2 3 13 5" xfId="9488"/>
    <cellStyle name="Note 2 3 13 6" xfId="14067"/>
    <cellStyle name="Note 2 3 13 7" xfId="6729"/>
    <cellStyle name="Note 2 3 14" xfId="3554"/>
    <cellStyle name="Note 2 3 15" xfId="3563"/>
    <cellStyle name="Note 2 3 16" xfId="9445"/>
    <cellStyle name="Note 2 3 17" xfId="14151"/>
    <cellStyle name="Note 2 3 18" xfId="18944"/>
    <cellStyle name="Note 2 3 19" xfId="19082"/>
    <cellStyle name="Note 2 3 2" xfId="582"/>
    <cellStyle name="Note 2 3 2 10" xfId="1153"/>
    <cellStyle name="Note 2 3 2 10 2" xfId="4385"/>
    <cellStyle name="Note 2 3 2 10 3" xfId="6920"/>
    <cellStyle name="Note 2 3 2 10 4" xfId="9450"/>
    <cellStyle name="Note 2 3 2 10 5" xfId="11754"/>
    <cellStyle name="Note 2 3 2 10 6" xfId="14217"/>
    <cellStyle name="Note 2 3 2 10 7" xfId="16484"/>
    <cellStyle name="Note 2 3 2 11" xfId="3893"/>
    <cellStyle name="Note 2 3 2 12" xfId="4132"/>
    <cellStyle name="Note 2 3 2 13" xfId="9475"/>
    <cellStyle name="Note 2 3 2 14" xfId="14191"/>
    <cellStyle name="Note 2 3 2 15" xfId="20085"/>
    <cellStyle name="Note 2 3 2 16" xfId="20728"/>
    <cellStyle name="Note 2 3 2 2" xfId="1865"/>
    <cellStyle name="Note 2 3 2 2 2" xfId="5094"/>
    <cellStyle name="Note 2 3 2 2 3" xfId="7619"/>
    <cellStyle name="Note 2 3 2 2 4" xfId="10136"/>
    <cellStyle name="Note 2 3 2 2 5" xfId="12440"/>
    <cellStyle name="Note 2 3 2 2 6" xfId="14904"/>
    <cellStyle name="Note 2 3 2 2 7" xfId="17149"/>
    <cellStyle name="Note 2 3 2 3" xfId="2114"/>
    <cellStyle name="Note 2 3 2 3 2" xfId="5342"/>
    <cellStyle name="Note 2 3 2 3 3" xfId="7868"/>
    <cellStyle name="Note 2 3 2 3 4" xfId="10384"/>
    <cellStyle name="Note 2 3 2 3 5" xfId="12687"/>
    <cellStyle name="Note 2 3 2 3 6" xfId="15152"/>
    <cellStyle name="Note 2 3 2 3 7" xfId="17396"/>
    <cellStyle name="Note 2 3 2 4" xfId="2366"/>
    <cellStyle name="Note 2 3 2 4 2" xfId="5593"/>
    <cellStyle name="Note 2 3 2 4 3" xfId="8120"/>
    <cellStyle name="Note 2 3 2 4 4" xfId="10634"/>
    <cellStyle name="Note 2 3 2 4 5" xfId="12938"/>
    <cellStyle name="Note 2 3 2 4 6" xfId="15402"/>
    <cellStyle name="Note 2 3 2 4 7" xfId="17646"/>
    <cellStyle name="Note 2 3 2 5" xfId="2147"/>
    <cellStyle name="Note 2 3 2 5 2" xfId="5375"/>
    <cellStyle name="Note 2 3 2 5 3" xfId="7901"/>
    <cellStyle name="Note 2 3 2 5 4" xfId="10417"/>
    <cellStyle name="Note 2 3 2 5 5" xfId="12720"/>
    <cellStyle name="Note 2 3 2 5 6" xfId="15185"/>
    <cellStyle name="Note 2 3 2 5 7" xfId="17429"/>
    <cellStyle name="Note 2 3 2 6" xfId="2828"/>
    <cellStyle name="Note 2 3 2 6 2" xfId="6054"/>
    <cellStyle name="Note 2 3 2 6 3" xfId="8582"/>
    <cellStyle name="Note 2 3 2 6 4" xfId="11095"/>
    <cellStyle name="Note 2 3 2 6 5" xfId="13399"/>
    <cellStyle name="Note 2 3 2 6 6" xfId="15862"/>
    <cellStyle name="Note 2 3 2 6 7" xfId="18105"/>
    <cellStyle name="Note 2 3 2 7" xfId="3016"/>
    <cellStyle name="Note 2 3 2 7 2" xfId="6242"/>
    <cellStyle name="Note 2 3 2 7 3" xfId="8770"/>
    <cellStyle name="Note 2 3 2 7 4" xfId="11282"/>
    <cellStyle name="Note 2 3 2 7 5" xfId="13587"/>
    <cellStyle name="Note 2 3 2 7 6" xfId="16050"/>
    <cellStyle name="Note 2 3 2 7 7" xfId="18292"/>
    <cellStyle name="Note 2 3 2 8" xfId="3219"/>
    <cellStyle name="Note 2 3 2 8 2" xfId="6444"/>
    <cellStyle name="Note 2 3 2 8 3" xfId="8973"/>
    <cellStyle name="Note 2 3 2 8 4" xfId="11484"/>
    <cellStyle name="Note 2 3 2 8 5" xfId="13788"/>
    <cellStyle name="Note 2 3 2 8 6" xfId="16253"/>
    <cellStyle name="Note 2 3 2 8 7" xfId="18492"/>
    <cellStyle name="Note 2 3 2 9" xfId="3417"/>
    <cellStyle name="Note 2 3 2 9 2" xfId="6642"/>
    <cellStyle name="Note 2 3 2 9 3" xfId="9171"/>
    <cellStyle name="Note 2 3 2 9 4" xfId="11682"/>
    <cellStyle name="Note 2 3 2 9 5" xfId="13986"/>
    <cellStyle name="Note 2 3 2 9 6" xfId="16451"/>
    <cellStyle name="Note 2 3 2 9 7" xfId="18690"/>
    <cellStyle name="Note 2 3 20" xfId="19118"/>
    <cellStyle name="Note 2 3 21" xfId="19154"/>
    <cellStyle name="Note 2 3 22" xfId="19182"/>
    <cellStyle name="Note 2 3 23" xfId="19210"/>
    <cellStyle name="Note 2 3 24" xfId="19238"/>
    <cellStyle name="Note 2 3 25" xfId="19537"/>
    <cellStyle name="Note 2 3 26" xfId="19571"/>
    <cellStyle name="Note 2 3 27" xfId="19597"/>
    <cellStyle name="Note 2 3 28" xfId="19622"/>
    <cellStyle name="Note 2 3 29" xfId="19645"/>
    <cellStyle name="Note 2 3 3" xfId="379"/>
    <cellStyle name="Note 2 3 3 10" xfId="952"/>
    <cellStyle name="Note 2 3 3 10 2" xfId="4215"/>
    <cellStyle name="Note 2 3 3 10 3" xfId="6756"/>
    <cellStyle name="Note 2 3 3 10 4" xfId="9286"/>
    <cellStyle name="Note 2 3 3 10 5" xfId="9191"/>
    <cellStyle name="Note 2 3 3 10 6" xfId="14085"/>
    <cellStyle name="Note 2 3 3 10 7" xfId="6881"/>
    <cellStyle name="Note 2 3 3 11" xfId="3726"/>
    <cellStyle name="Note 2 3 3 12" xfId="4338"/>
    <cellStyle name="Note 2 3 3 13" xfId="3925"/>
    <cellStyle name="Note 2 3 3 14" xfId="3561"/>
    <cellStyle name="Note 2 3 3 15" xfId="20119"/>
    <cellStyle name="Note 2 3 3 16" xfId="20760"/>
    <cellStyle name="Note 2 3 3 2" xfId="1682"/>
    <cellStyle name="Note 2 3 3 2 2" xfId="4911"/>
    <cellStyle name="Note 2 3 3 2 3" xfId="7436"/>
    <cellStyle name="Note 2 3 3 2 4" xfId="9958"/>
    <cellStyle name="Note 2 3 3 2 5" xfId="12257"/>
    <cellStyle name="Note 2 3 3 2 6" xfId="14724"/>
    <cellStyle name="Note 2 3 3 2 7" xfId="16969"/>
    <cellStyle name="Note 2 3 3 3" xfId="1522"/>
    <cellStyle name="Note 2 3 3 3 2" xfId="4751"/>
    <cellStyle name="Note 2 3 3 3 3" xfId="7276"/>
    <cellStyle name="Note 2 3 3 3 4" xfId="9802"/>
    <cellStyle name="Note 2 3 3 3 5" xfId="12097"/>
    <cellStyle name="Note 2 3 3 3 6" xfId="14567"/>
    <cellStyle name="Note 2 3 3 3 7" xfId="16812"/>
    <cellStyle name="Note 2 3 3 4" xfId="1852"/>
    <cellStyle name="Note 2 3 3 4 2" xfId="5081"/>
    <cellStyle name="Note 2 3 3 4 3" xfId="7606"/>
    <cellStyle name="Note 2 3 3 4 4" xfId="10123"/>
    <cellStyle name="Note 2 3 3 4 5" xfId="12427"/>
    <cellStyle name="Note 2 3 3 4 6" xfId="14891"/>
    <cellStyle name="Note 2 3 3 4 7" xfId="17136"/>
    <cellStyle name="Note 2 3 3 5" xfId="2323"/>
    <cellStyle name="Note 2 3 3 5 2" xfId="5550"/>
    <cellStyle name="Note 2 3 3 5 3" xfId="8077"/>
    <cellStyle name="Note 2 3 3 5 4" xfId="10591"/>
    <cellStyle name="Note 2 3 3 5 5" xfId="12895"/>
    <cellStyle name="Note 2 3 3 5 6" xfId="15359"/>
    <cellStyle name="Note 2 3 3 5 7" xfId="17603"/>
    <cellStyle name="Note 2 3 3 6" xfId="2095"/>
    <cellStyle name="Note 2 3 3 6 2" xfId="5323"/>
    <cellStyle name="Note 2 3 3 6 3" xfId="7849"/>
    <cellStyle name="Note 2 3 3 6 4" xfId="10365"/>
    <cellStyle name="Note 2 3 3 6 5" xfId="12668"/>
    <cellStyle name="Note 2 3 3 6 6" xfId="15133"/>
    <cellStyle name="Note 2 3 3 6 7" xfId="17377"/>
    <cellStyle name="Note 2 3 3 7" xfId="2848"/>
    <cellStyle name="Note 2 3 3 7 2" xfId="6074"/>
    <cellStyle name="Note 2 3 3 7 3" xfId="8602"/>
    <cellStyle name="Note 2 3 3 7 4" xfId="11115"/>
    <cellStyle name="Note 2 3 3 7 5" xfId="13419"/>
    <cellStyle name="Note 2 3 3 7 6" xfId="15882"/>
    <cellStyle name="Note 2 3 3 7 7" xfId="18125"/>
    <cellStyle name="Note 2 3 3 8" xfId="1761"/>
    <cellStyle name="Note 2 3 3 8 2" xfId="4990"/>
    <cellStyle name="Note 2 3 3 8 3" xfId="7515"/>
    <cellStyle name="Note 2 3 3 8 4" xfId="10034"/>
    <cellStyle name="Note 2 3 3 8 5" xfId="12336"/>
    <cellStyle name="Note 2 3 3 8 6" xfId="14802"/>
    <cellStyle name="Note 2 3 3 8 7" xfId="17046"/>
    <cellStyle name="Note 2 3 3 9" xfId="3400"/>
    <cellStyle name="Note 2 3 3 9 2" xfId="6625"/>
    <cellStyle name="Note 2 3 3 9 3" xfId="9154"/>
    <cellStyle name="Note 2 3 3 9 4" xfId="11665"/>
    <cellStyle name="Note 2 3 3 9 5" xfId="13969"/>
    <cellStyle name="Note 2 3 3 9 6" xfId="16434"/>
    <cellStyle name="Note 2 3 3 9 7" xfId="18673"/>
    <cellStyle name="Note 2 3 30" xfId="21139"/>
    <cellStyle name="Note 2 3 4" xfId="503"/>
    <cellStyle name="Note 2 3 4 10" xfId="1074"/>
    <cellStyle name="Note 2 3 4 10 2" xfId="4323"/>
    <cellStyle name="Note 2 3 4 10 3" xfId="6865"/>
    <cellStyle name="Note 2 3 4 10 4" xfId="9396"/>
    <cellStyle name="Note 2 3 4 10 5" xfId="11721"/>
    <cellStyle name="Note 2 3 4 10 6" xfId="14182"/>
    <cellStyle name="Note 2 3 4 10 7" xfId="16474"/>
    <cellStyle name="Note 2 3 4 11" xfId="3833"/>
    <cellStyle name="Note 2 3 4 12" xfId="3766"/>
    <cellStyle name="Note 2 3 4 13" xfId="4262"/>
    <cellStyle name="Note 2 3 4 14" xfId="6656"/>
    <cellStyle name="Note 2 3 4 15" xfId="20156"/>
    <cellStyle name="Note 2 3 4 16" xfId="20794"/>
    <cellStyle name="Note 2 3 4 2" xfId="1795"/>
    <cellStyle name="Note 2 3 4 2 2" xfId="5024"/>
    <cellStyle name="Note 2 3 4 2 3" xfId="7549"/>
    <cellStyle name="Note 2 3 4 2 4" xfId="10068"/>
    <cellStyle name="Note 2 3 4 2 5" xfId="12370"/>
    <cellStyle name="Note 2 3 4 2 6" xfId="14836"/>
    <cellStyle name="Note 2 3 4 2 7" xfId="17080"/>
    <cellStyle name="Note 2 3 4 3" xfId="2056"/>
    <cellStyle name="Note 2 3 4 3 2" xfId="5284"/>
    <cellStyle name="Note 2 3 4 3 3" xfId="7810"/>
    <cellStyle name="Note 2 3 4 3 4" xfId="10326"/>
    <cellStyle name="Note 2 3 4 3 5" xfId="12629"/>
    <cellStyle name="Note 2 3 4 3 6" xfId="15095"/>
    <cellStyle name="Note 2 3 4 3 7" xfId="17338"/>
    <cellStyle name="Note 2 3 4 4" xfId="2301"/>
    <cellStyle name="Note 2 3 4 4 2" xfId="5528"/>
    <cellStyle name="Note 2 3 4 4 3" xfId="8055"/>
    <cellStyle name="Note 2 3 4 4 4" xfId="10569"/>
    <cellStyle name="Note 2 3 4 4 5" xfId="12873"/>
    <cellStyle name="Note 2 3 4 4 6" xfId="15337"/>
    <cellStyle name="Note 2 3 4 4 7" xfId="17581"/>
    <cellStyle name="Note 2 3 4 5" xfId="1670"/>
    <cellStyle name="Note 2 3 4 5 2" xfId="4899"/>
    <cellStyle name="Note 2 3 4 5 3" xfId="7424"/>
    <cellStyle name="Note 2 3 4 5 4" xfId="9946"/>
    <cellStyle name="Note 2 3 4 5 5" xfId="12245"/>
    <cellStyle name="Note 2 3 4 5 6" xfId="14712"/>
    <cellStyle name="Note 2 3 4 5 7" xfId="16957"/>
    <cellStyle name="Note 2 3 4 6" xfId="2776"/>
    <cellStyle name="Note 2 3 4 6 2" xfId="6002"/>
    <cellStyle name="Note 2 3 4 6 3" xfId="8530"/>
    <cellStyle name="Note 2 3 4 6 4" xfId="11044"/>
    <cellStyle name="Note 2 3 4 6 5" xfId="13347"/>
    <cellStyle name="Note 2 3 4 6 6" xfId="15812"/>
    <cellStyle name="Note 2 3 4 6 7" xfId="18053"/>
    <cellStyle name="Note 2 3 4 7" xfId="2980"/>
    <cellStyle name="Note 2 3 4 7 2" xfId="6206"/>
    <cellStyle name="Note 2 3 4 7 3" xfId="8734"/>
    <cellStyle name="Note 2 3 4 7 4" xfId="11247"/>
    <cellStyle name="Note 2 3 4 7 5" xfId="13551"/>
    <cellStyle name="Note 2 3 4 7 6" xfId="16014"/>
    <cellStyle name="Note 2 3 4 7 7" xfId="18257"/>
    <cellStyle name="Note 2 3 4 8" xfId="3192"/>
    <cellStyle name="Note 2 3 4 8 2" xfId="6417"/>
    <cellStyle name="Note 2 3 4 8 3" xfId="8946"/>
    <cellStyle name="Note 2 3 4 8 4" xfId="11457"/>
    <cellStyle name="Note 2 3 4 8 5" xfId="13762"/>
    <cellStyle name="Note 2 3 4 8 6" xfId="16226"/>
    <cellStyle name="Note 2 3 4 8 7" xfId="18466"/>
    <cellStyle name="Note 2 3 4 9" xfId="1403"/>
    <cellStyle name="Note 2 3 4 9 2" xfId="4632"/>
    <cellStyle name="Note 2 3 4 9 3" xfId="7157"/>
    <cellStyle name="Note 2 3 4 9 4" xfId="9684"/>
    <cellStyle name="Note 2 3 4 9 5" xfId="11978"/>
    <cellStyle name="Note 2 3 4 9 6" xfId="14448"/>
    <cellStyle name="Note 2 3 4 9 7" xfId="16694"/>
    <cellStyle name="Note 2 3 5" xfId="392"/>
    <cellStyle name="Note 2 3 5 10" xfId="965"/>
    <cellStyle name="Note 2 3 5 10 2" xfId="4228"/>
    <cellStyle name="Note 2 3 5 10 3" xfId="6769"/>
    <cellStyle name="Note 2 3 5 10 4" xfId="9299"/>
    <cellStyle name="Note 2 3 5 10 5" xfId="3709"/>
    <cellStyle name="Note 2 3 5 10 6" xfId="14098"/>
    <cellStyle name="Note 2 3 5 10 7" xfId="6832"/>
    <cellStyle name="Note 2 3 5 11" xfId="3739"/>
    <cellStyle name="Note 2 3 5 12" xfId="3884"/>
    <cellStyle name="Note 2 3 5 13" xfId="6700"/>
    <cellStyle name="Note 2 3 5 14" xfId="9398"/>
    <cellStyle name="Note 2 3 5 15" xfId="20552"/>
    <cellStyle name="Note 2 3 5 16" xfId="20838"/>
    <cellStyle name="Note 2 3 5 2" xfId="1695"/>
    <cellStyle name="Note 2 3 5 2 2" xfId="4924"/>
    <cellStyle name="Note 2 3 5 2 3" xfId="7449"/>
    <cellStyle name="Note 2 3 5 2 4" xfId="9971"/>
    <cellStyle name="Note 2 3 5 2 5" xfId="12270"/>
    <cellStyle name="Note 2 3 5 2 6" xfId="14737"/>
    <cellStyle name="Note 2 3 5 2 7" xfId="16982"/>
    <cellStyle name="Note 2 3 5 3" xfId="1549"/>
    <cellStyle name="Note 2 3 5 3 2" xfId="4778"/>
    <cellStyle name="Note 2 3 5 3 3" xfId="7303"/>
    <cellStyle name="Note 2 3 5 3 4" xfId="9829"/>
    <cellStyle name="Note 2 3 5 3 5" xfId="12124"/>
    <cellStyle name="Note 2 3 5 3 6" xfId="14594"/>
    <cellStyle name="Note 2 3 5 3 7" xfId="16838"/>
    <cellStyle name="Note 2 3 5 4" xfId="1848"/>
    <cellStyle name="Note 2 3 5 4 2" xfId="5077"/>
    <cellStyle name="Note 2 3 5 4 3" xfId="7602"/>
    <cellStyle name="Note 2 3 5 4 4" xfId="10119"/>
    <cellStyle name="Note 2 3 5 4 5" xfId="12423"/>
    <cellStyle name="Note 2 3 5 4 6" xfId="14887"/>
    <cellStyle name="Note 2 3 5 4 7" xfId="17132"/>
    <cellStyle name="Note 2 3 5 5" xfId="2588"/>
    <cellStyle name="Note 2 3 5 5 2" xfId="5815"/>
    <cellStyle name="Note 2 3 5 5 3" xfId="8342"/>
    <cellStyle name="Note 2 3 5 5 4" xfId="10856"/>
    <cellStyle name="Note 2 3 5 5 5" xfId="13160"/>
    <cellStyle name="Note 2 3 5 5 6" xfId="15624"/>
    <cellStyle name="Note 2 3 5 5 7" xfId="17867"/>
    <cellStyle name="Note 2 3 5 6" xfId="2087"/>
    <cellStyle name="Note 2 3 5 6 2" xfId="5315"/>
    <cellStyle name="Note 2 3 5 6 3" xfId="7841"/>
    <cellStyle name="Note 2 3 5 6 4" xfId="10357"/>
    <cellStyle name="Note 2 3 5 6 5" xfId="12660"/>
    <cellStyle name="Note 2 3 5 6 6" xfId="15126"/>
    <cellStyle name="Note 2 3 5 6 7" xfId="17369"/>
    <cellStyle name="Note 2 3 5 7" xfId="2660"/>
    <cellStyle name="Note 2 3 5 7 2" xfId="5887"/>
    <cellStyle name="Note 2 3 5 7 3" xfId="8414"/>
    <cellStyle name="Note 2 3 5 7 4" xfId="10928"/>
    <cellStyle name="Note 2 3 5 7 5" xfId="13232"/>
    <cellStyle name="Note 2 3 5 7 6" xfId="15696"/>
    <cellStyle name="Note 2 3 5 7 7" xfId="17938"/>
    <cellStyle name="Note 2 3 5 8" xfId="1527"/>
    <cellStyle name="Note 2 3 5 8 2" xfId="4756"/>
    <cellStyle name="Note 2 3 5 8 3" xfId="7281"/>
    <cellStyle name="Note 2 3 5 8 4" xfId="9807"/>
    <cellStyle name="Note 2 3 5 8 5" xfId="12102"/>
    <cellStyle name="Note 2 3 5 8 6" xfId="14572"/>
    <cellStyle name="Note 2 3 5 8 7" xfId="16817"/>
    <cellStyle name="Note 2 3 5 9" xfId="3245"/>
    <cellStyle name="Note 2 3 5 9 2" xfId="6470"/>
    <cellStyle name="Note 2 3 5 9 3" xfId="8999"/>
    <cellStyle name="Note 2 3 5 9 4" xfId="11510"/>
    <cellStyle name="Note 2 3 5 9 5" xfId="13814"/>
    <cellStyle name="Note 2 3 5 9 6" xfId="16279"/>
    <cellStyle name="Note 2 3 5 9 7" xfId="18518"/>
    <cellStyle name="Note 2 3 6" xfId="1655"/>
    <cellStyle name="Note 2 3 6 10" xfId="20869"/>
    <cellStyle name="Note 2 3 6 2" xfId="4884"/>
    <cellStyle name="Note 2 3 6 3" xfId="7409"/>
    <cellStyle name="Note 2 3 6 4" xfId="9931"/>
    <cellStyle name="Note 2 3 6 5" xfId="12230"/>
    <cellStyle name="Note 2 3 6 6" xfId="14697"/>
    <cellStyle name="Note 2 3 6 7" xfId="16942"/>
    <cellStyle name="Note 2 3 6 8" xfId="20230"/>
    <cellStyle name="Note 2 3 6 9" xfId="20583"/>
    <cellStyle name="Note 2 3 7" xfId="1799"/>
    <cellStyle name="Note 2 3 7 10" xfId="20901"/>
    <cellStyle name="Note 2 3 7 2" xfId="5028"/>
    <cellStyle name="Note 2 3 7 3" xfId="7553"/>
    <cellStyle name="Note 2 3 7 4" xfId="10071"/>
    <cellStyle name="Note 2 3 7 5" xfId="12374"/>
    <cellStyle name="Note 2 3 7 6" xfId="14839"/>
    <cellStyle name="Note 2 3 7 7" xfId="17084"/>
    <cellStyle name="Note 2 3 7 8" xfId="20264"/>
    <cellStyle name="Note 2 3 7 9" xfId="20616"/>
    <cellStyle name="Note 2 3 8" xfId="2342"/>
    <cellStyle name="Note 2 3 8 10" xfId="19858"/>
    <cellStyle name="Note 2 3 8 2" xfId="5569"/>
    <cellStyle name="Note 2 3 8 3" xfId="8096"/>
    <cellStyle name="Note 2 3 8 4" xfId="10610"/>
    <cellStyle name="Note 2 3 8 5" xfId="12914"/>
    <cellStyle name="Note 2 3 8 6" xfId="15378"/>
    <cellStyle name="Note 2 3 8 7" xfId="17622"/>
    <cellStyle name="Note 2 3 8 8" xfId="19980"/>
    <cellStyle name="Note 2 3 8 9" xfId="20417"/>
    <cellStyle name="Note 2 3 9" xfId="1426"/>
    <cellStyle name="Note 2 3 9 10" xfId="20956"/>
    <cellStyle name="Note 2 3 9 2" xfId="4655"/>
    <cellStyle name="Note 2 3 9 3" xfId="7180"/>
    <cellStyle name="Note 2 3 9 4" xfId="9707"/>
    <cellStyle name="Note 2 3 9 5" xfId="12001"/>
    <cellStyle name="Note 2 3 9 6" xfId="14471"/>
    <cellStyle name="Note 2 3 9 7" xfId="16717"/>
    <cellStyle name="Note 2 3 9 8" xfId="20319"/>
    <cellStyle name="Note 2 3 9 9" xfId="20671"/>
    <cellStyle name="Note 2 30" xfId="19836"/>
    <cellStyle name="Note 2 31" xfId="19660"/>
    <cellStyle name="Note 2 4" xfId="474"/>
    <cellStyle name="Note 2 4 10" xfId="1046"/>
    <cellStyle name="Note 2 4 10 2" xfId="4295"/>
    <cellStyle name="Note 2 4 10 3" xfId="6837"/>
    <cellStyle name="Note 2 4 10 4" xfId="9368"/>
    <cellStyle name="Note 2 4 10 5" xfId="11693"/>
    <cellStyle name="Note 2 4 10 6" xfId="14154"/>
    <cellStyle name="Note 2 4 10 7" xfId="3517"/>
    <cellStyle name="Note 2 4 11" xfId="3804"/>
    <cellStyle name="Note 2 4 12" xfId="4334"/>
    <cellStyle name="Note 2 4 13" xfId="3618"/>
    <cellStyle name="Note 2 4 14" xfId="4126"/>
    <cellStyle name="Note 2 4 15" xfId="19984"/>
    <cellStyle name="Note 2 4 16" xfId="20403"/>
    <cellStyle name="Note 2 4 2" xfId="1766"/>
    <cellStyle name="Note 2 4 2 2" xfId="4995"/>
    <cellStyle name="Note 2 4 2 3" xfId="7520"/>
    <cellStyle name="Note 2 4 2 4" xfId="10039"/>
    <cellStyle name="Note 2 4 2 5" xfId="12341"/>
    <cellStyle name="Note 2 4 2 6" xfId="14807"/>
    <cellStyle name="Note 2 4 2 7" xfId="17051"/>
    <cellStyle name="Note 2 4 3" xfId="2027"/>
    <cellStyle name="Note 2 4 3 2" xfId="5255"/>
    <cellStyle name="Note 2 4 3 3" xfId="7781"/>
    <cellStyle name="Note 2 4 3 4" xfId="10297"/>
    <cellStyle name="Note 2 4 3 5" xfId="12600"/>
    <cellStyle name="Note 2 4 3 6" xfId="15066"/>
    <cellStyle name="Note 2 4 3 7" xfId="17309"/>
    <cellStyle name="Note 2 4 4" xfId="2272"/>
    <cellStyle name="Note 2 4 4 2" xfId="5499"/>
    <cellStyle name="Note 2 4 4 3" xfId="8026"/>
    <cellStyle name="Note 2 4 4 4" xfId="10540"/>
    <cellStyle name="Note 2 4 4 5" xfId="12844"/>
    <cellStyle name="Note 2 4 4 6" xfId="15308"/>
    <cellStyle name="Note 2 4 4 7" xfId="17552"/>
    <cellStyle name="Note 2 4 5" xfId="2314"/>
    <cellStyle name="Note 2 4 5 2" xfId="5541"/>
    <cellStyle name="Note 2 4 5 3" xfId="8068"/>
    <cellStyle name="Note 2 4 5 4" xfId="10582"/>
    <cellStyle name="Note 2 4 5 5" xfId="12886"/>
    <cellStyle name="Note 2 4 5 6" xfId="15350"/>
    <cellStyle name="Note 2 4 5 7" xfId="17594"/>
    <cellStyle name="Note 2 4 6" xfId="2748"/>
    <cellStyle name="Note 2 4 6 2" xfId="5974"/>
    <cellStyle name="Note 2 4 6 3" xfId="8502"/>
    <cellStyle name="Note 2 4 6 4" xfId="11016"/>
    <cellStyle name="Note 2 4 6 5" xfId="13319"/>
    <cellStyle name="Note 2 4 6 6" xfId="15784"/>
    <cellStyle name="Note 2 4 6 7" xfId="18025"/>
    <cellStyle name="Note 2 4 7" xfId="1853"/>
    <cellStyle name="Note 2 4 7 2" xfId="5082"/>
    <cellStyle name="Note 2 4 7 3" xfId="7607"/>
    <cellStyle name="Note 2 4 7 4" xfId="10124"/>
    <cellStyle name="Note 2 4 7 5" xfId="12428"/>
    <cellStyle name="Note 2 4 7 6" xfId="14892"/>
    <cellStyle name="Note 2 4 7 7" xfId="17137"/>
    <cellStyle name="Note 2 4 8" xfId="3164"/>
    <cellStyle name="Note 2 4 8 2" xfId="6389"/>
    <cellStyle name="Note 2 4 8 3" xfId="8918"/>
    <cellStyle name="Note 2 4 8 4" xfId="11429"/>
    <cellStyle name="Note 2 4 8 5" xfId="13734"/>
    <cellStyle name="Note 2 4 8 6" xfId="16198"/>
    <cellStyle name="Note 2 4 8 7" xfId="18438"/>
    <cellStyle name="Note 2 4 9" xfId="1344"/>
    <cellStyle name="Note 2 4 9 2" xfId="4573"/>
    <cellStyle name="Note 2 4 9 3" xfId="7099"/>
    <cellStyle name="Note 2 4 9 4" xfId="9627"/>
    <cellStyle name="Note 2 4 9 5" xfId="11921"/>
    <cellStyle name="Note 2 4 9 6" xfId="14389"/>
    <cellStyle name="Note 2 4 9 7" xfId="16638"/>
    <cellStyle name="Note 2 5" xfId="393"/>
    <cellStyle name="Note 2 5 10" xfId="966"/>
    <cellStyle name="Note 2 5 10 2" xfId="4229"/>
    <cellStyle name="Note 2 5 10 3" xfId="6770"/>
    <cellStyle name="Note 2 5 10 4" xfId="9300"/>
    <cellStyle name="Note 2 5 10 5" xfId="6870"/>
    <cellStyle name="Note 2 5 10 6" xfId="14099"/>
    <cellStyle name="Note 2 5 10 7" xfId="4265"/>
    <cellStyle name="Note 2 5 11" xfId="3740"/>
    <cellStyle name="Note 2 5 12" xfId="3677"/>
    <cellStyle name="Note 2 5 13" xfId="9247"/>
    <cellStyle name="Note 2 5 14" xfId="6692"/>
    <cellStyle name="Note 2 5 15" xfId="20113"/>
    <cellStyle name="Note 2 5 16" xfId="20754"/>
    <cellStyle name="Note 2 5 2" xfId="1696"/>
    <cellStyle name="Note 2 5 2 2" xfId="4925"/>
    <cellStyle name="Note 2 5 2 3" xfId="7450"/>
    <cellStyle name="Note 2 5 2 4" xfId="9972"/>
    <cellStyle name="Note 2 5 2 5" xfId="12271"/>
    <cellStyle name="Note 2 5 2 6" xfId="14738"/>
    <cellStyle name="Note 2 5 2 7" xfId="16983"/>
    <cellStyle name="Note 2 5 3" xfId="1548"/>
    <cellStyle name="Note 2 5 3 2" xfId="4777"/>
    <cellStyle name="Note 2 5 3 3" xfId="7302"/>
    <cellStyle name="Note 2 5 3 4" xfId="9828"/>
    <cellStyle name="Note 2 5 3 5" xfId="12123"/>
    <cellStyle name="Note 2 5 3 6" xfId="14593"/>
    <cellStyle name="Note 2 5 3 7" xfId="16837"/>
    <cellStyle name="Note 2 5 4" xfId="1739"/>
    <cellStyle name="Note 2 5 4 2" xfId="4968"/>
    <cellStyle name="Note 2 5 4 3" xfId="7493"/>
    <cellStyle name="Note 2 5 4 4" xfId="10012"/>
    <cellStyle name="Note 2 5 4 5" xfId="12314"/>
    <cellStyle name="Note 2 5 4 6" xfId="14780"/>
    <cellStyle name="Note 2 5 4 7" xfId="17024"/>
    <cellStyle name="Note 2 5 5" xfId="1326"/>
    <cellStyle name="Note 2 5 5 2" xfId="4555"/>
    <cellStyle name="Note 2 5 5 3" xfId="7081"/>
    <cellStyle name="Note 2 5 5 4" xfId="9609"/>
    <cellStyle name="Note 2 5 5 5" xfId="11903"/>
    <cellStyle name="Note 2 5 5 6" xfId="14371"/>
    <cellStyle name="Note 2 5 5 7" xfId="16620"/>
    <cellStyle name="Note 2 5 6" xfId="2390"/>
    <cellStyle name="Note 2 5 6 2" xfId="5617"/>
    <cellStyle name="Note 2 5 6 3" xfId="8144"/>
    <cellStyle name="Note 2 5 6 4" xfId="10658"/>
    <cellStyle name="Note 2 5 6 5" xfId="12962"/>
    <cellStyle name="Note 2 5 6 6" xfId="15426"/>
    <cellStyle name="Note 2 5 6 7" xfId="17670"/>
    <cellStyle name="Note 2 5 7" xfId="1578"/>
    <cellStyle name="Note 2 5 7 2" xfId="4807"/>
    <cellStyle name="Note 2 5 7 3" xfId="7332"/>
    <cellStyle name="Note 2 5 7 4" xfId="9858"/>
    <cellStyle name="Note 2 5 7 5" xfId="12153"/>
    <cellStyle name="Note 2 5 7 6" xfId="14622"/>
    <cellStyle name="Note 2 5 7 7" xfId="16867"/>
    <cellStyle name="Note 2 5 8" xfId="1906"/>
    <cellStyle name="Note 2 5 8 2" xfId="5135"/>
    <cellStyle name="Note 2 5 8 3" xfId="7660"/>
    <cellStyle name="Note 2 5 8 4" xfId="10177"/>
    <cellStyle name="Note 2 5 8 5" xfId="12481"/>
    <cellStyle name="Note 2 5 8 6" xfId="14945"/>
    <cellStyle name="Note 2 5 8 7" xfId="17190"/>
    <cellStyle name="Note 2 5 9" xfId="2142"/>
    <cellStyle name="Note 2 5 9 2" xfId="5370"/>
    <cellStyle name="Note 2 5 9 3" xfId="7896"/>
    <cellStyle name="Note 2 5 9 4" xfId="10412"/>
    <cellStyle name="Note 2 5 9 5" xfId="12715"/>
    <cellStyle name="Note 2 5 9 6" xfId="15180"/>
    <cellStyle name="Note 2 5 9 7" xfId="17424"/>
    <cellStyle name="Note 2 6" xfId="403"/>
    <cellStyle name="Note 2 6 10" xfId="975"/>
    <cellStyle name="Note 2 6 10 2" xfId="4238"/>
    <cellStyle name="Note 2 6 10 3" xfId="6779"/>
    <cellStyle name="Note 2 6 10 4" xfId="9309"/>
    <cellStyle name="Note 2 6 10 5" xfId="3874"/>
    <cellStyle name="Note 2 6 10 6" xfId="14108"/>
    <cellStyle name="Note 2 6 10 7" xfId="14016"/>
    <cellStyle name="Note 2 6 11" xfId="3750"/>
    <cellStyle name="Note 2 6 12" xfId="4072"/>
    <cellStyle name="Note 2 6 13" xfId="3708"/>
    <cellStyle name="Note 2 6 14" xfId="9262"/>
    <cellStyle name="Note 2 6 15" xfId="20146"/>
    <cellStyle name="Note 2 6 16" xfId="20519"/>
    <cellStyle name="Note 2 6 17" xfId="20786"/>
    <cellStyle name="Note 2 6 2" xfId="1706"/>
    <cellStyle name="Note 2 6 2 2" xfId="4935"/>
    <cellStyle name="Note 2 6 2 3" xfId="7460"/>
    <cellStyle name="Note 2 6 2 4" xfId="9981"/>
    <cellStyle name="Note 2 6 2 5" xfId="12281"/>
    <cellStyle name="Note 2 6 2 6" xfId="14748"/>
    <cellStyle name="Note 2 6 2 7" xfId="16992"/>
    <cellStyle name="Note 2 6 3" xfId="1545"/>
    <cellStyle name="Note 2 6 3 2" xfId="4774"/>
    <cellStyle name="Note 2 6 3 3" xfId="7299"/>
    <cellStyle name="Note 2 6 3 4" xfId="9825"/>
    <cellStyle name="Note 2 6 3 5" xfId="12120"/>
    <cellStyle name="Note 2 6 3 6" xfId="14590"/>
    <cellStyle name="Note 2 6 3 7" xfId="16835"/>
    <cellStyle name="Note 2 6 4" xfId="1606"/>
    <cellStyle name="Note 2 6 4 2" xfId="4835"/>
    <cellStyle name="Note 2 6 4 3" xfId="7360"/>
    <cellStyle name="Note 2 6 4 4" xfId="9885"/>
    <cellStyle name="Note 2 6 4 5" xfId="12181"/>
    <cellStyle name="Note 2 6 4 6" xfId="14649"/>
    <cellStyle name="Note 2 6 4 7" xfId="16895"/>
    <cellStyle name="Note 2 6 5" xfId="2070"/>
    <cellStyle name="Note 2 6 5 2" xfId="5298"/>
    <cellStyle name="Note 2 6 5 3" xfId="7824"/>
    <cellStyle name="Note 2 6 5 4" xfId="10340"/>
    <cellStyle name="Note 2 6 5 5" xfId="12643"/>
    <cellStyle name="Note 2 6 5 6" xfId="15109"/>
    <cellStyle name="Note 2 6 5 7" xfId="17352"/>
    <cellStyle name="Note 2 6 6" xfId="2521"/>
    <cellStyle name="Note 2 6 6 2" xfId="5748"/>
    <cellStyle name="Note 2 6 6 3" xfId="8275"/>
    <cellStyle name="Note 2 6 6 4" xfId="10789"/>
    <cellStyle name="Note 2 6 6 5" xfId="13093"/>
    <cellStyle name="Note 2 6 6 6" xfId="15557"/>
    <cellStyle name="Note 2 6 6 7" xfId="17801"/>
    <cellStyle name="Note 2 6 7" xfId="2406"/>
    <cellStyle name="Note 2 6 7 2" xfId="5633"/>
    <cellStyle name="Note 2 6 7 3" xfId="8160"/>
    <cellStyle name="Note 2 6 7 4" xfId="10674"/>
    <cellStyle name="Note 2 6 7 5" xfId="12978"/>
    <cellStyle name="Note 2 6 7 6" xfId="15442"/>
    <cellStyle name="Note 2 6 7 7" xfId="17686"/>
    <cellStyle name="Note 2 6 8" xfId="2788"/>
    <cellStyle name="Note 2 6 8 2" xfId="6014"/>
    <cellStyle name="Note 2 6 8 3" xfId="8542"/>
    <cellStyle name="Note 2 6 8 4" xfId="11055"/>
    <cellStyle name="Note 2 6 8 5" xfId="13359"/>
    <cellStyle name="Note 2 6 8 6" xfId="15823"/>
    <cellStyle name="Note 2 6 8 7" xfId="18065"/>
    <cellStyle name="Note 2 6 9" xfId="2816"/>
    <cellStyle name="Note 2 6 9 2" xfId="6042"/>
    <cellStyle name="Note 2 6 9 3" xfId="8570"/>
    <cellStyle name="Note 2 6 9 4" xfId="11083"/>
    <cellStyle name="Note 2 6 9 5" xfId="13387"/>
    <cellStyle name="Note 2 6 9 6" xfId="15850"/>
    <cellStyle name="Note 2 6 9 7" xfId="18093"/>
    <cellStyle name="Note 2 7" xfId="653"/>
    <cellStyle name="Note 2 7 10" xfId="1222"/>
    <cellStyle name="Note 2 7 10 2" xfId="4451"/>
    <cellStyle name="Note 2 7 10 3" xfId="6977"/>
    <cellStyle name="Note 2 7 10 4" xfId="9505"/>
    <cellStyle name="Note 2 7 10 5" xfId="11800"/>
    <cellStyle name="Note 2 7 10 6" xfId="14267"/>
    <cellStyle name="Note 2 7 10 7" xfId="16517"/>
    <cellStyle name="Note 2 7 11" xfId="3952"/>
    <cellStyle name="Note 2 7 12" xfId="4122"/>
    <cellStyle name="Note 2 7 13" xfId="6967"/>
    <cellStyle name="Note 2 7 14" xfId="4355"/>
    <cellStyle name="Note 2 7 15" xfId="20194"/>
    <cellStyle name="Note 2 7 16" xfId="20545"/>
    <cellStyle name="Note 2 7 17" xfId="20831"/>
    <cellStyle name="Note 2 7 2" xfId="1931"/>
    <cellStyle name="Note 2 7 2 2" xfId="5160"/>
    <cellStyle name="Note 2 7 2 3" xfId="7685"/>
    <cellStyle name="Note 2 7 2 4" xfId="10201"/>
    <cellStyle name="Note 2 7 2 5" xfId="12505"/>
    <cellStyle name="Note 2 7 2 6" xfId="14970"/>
    <cellStyle name="Note 2 7 2 7" xfId="17214"/>
    <cellStyle name="Note 2 7 3" xfId="2177"/>
    <cellStyle name="Note 2 7 3 2" xfId="5404"/>
    <cellStyle name="Note 2 7 3 3" xfId="7931"/>
    <cellStyle name="Note 2 7 3 4" xfId="10445"/>
    <cellStyle name="Note 2 7 3 5" xfId="12749"/>
    <cellStyle name="Note 2 7 3 6" xfId="15213"/>
    <cellStyle name="Note 2 7 3 7" xfId="17457"/>
    <cellStyle name="Note 2 7 4" xfId="2427"/>
    <cellStyle name="Note 2 7 4 2" xfId="5654"/>
    <cellStyle name="Note 2 7 4 3" xfId="8181"/>
    <cellStyle name="Note 2 7 4 4" xfId="10695"/>
    <cellStyle name="Note 2 7 4 5" xfId="12999"/>
    <cellStyle name="Note 2 7 4 6" xfId="15463"/>
    <cellStyle name="Note 2 7 4 7" xfId="17707"/>
    <cellStyle name="Note 2 7 5" xfId="1570"/>
    <cellStyle name="Note 2 7 5 2" xfId="4799"/>
    <cellStyle name="Note 2 7 5 3" xfId="7324"/>
    <cellStyle name="Note 2 7 5 4" xfId="9850"/>
    <cellStyle name="Note 2 7 5 5" xfId="12145"/>
    <cellStyle name="Note 2 7 5 6" xfId="14614"/>
    <cellStyle name="Note 2 7 5 7" xfId="16859"/>
    <cellStyle name="Note 2 7 6" xfId="2885"/>
    <cellStyle name="Note 2 7 6 2" xfId="6111"/>
    <cellStyle name="Note 2 7 6 3" xfId="8639"/>
    <cellStyle name="Note 2 7 6 4" xfId="11152"/>
    <cellStyle name="Note 2 7 6 5" xfId="13456"/>
    <cellStyle name="Note 2 7 6 6" xfId="15919"/>
    <cellStyle name="Note 2 7 6 7" xfId="18162"/>
    <cellStyle name="Note 2 7 7" xfId="3069"/>
    <cellStyle name="Note 2 7 7 2" xfId="6294"/>
    <cellStyle name="Note 2 7 7 3" xfId="8823"/>
    <cellStyle name="Note 2 7 7 4" xfId="11334"/>
    <cellStyle name="Note 2 7 7 5" xfId="13639"/>
    <cellStyle name="Note 2 7 7 6" xfId="16103"/>
    <cellStyle name="Note 2 7 7 7" xfId="18343"/>
    <cellStyle name="Note 2 7 8" xfId="3268"/>
    <cellStyle name="Note 2 7 8 2" xfId="6493"/>
    <cellStyle name="Note 2 7 8 3" xfId="9022"/>
    <cellStyle name="Note 2 7 8 4" xfId="11533"/>
    <cellStyle name="Note 2 7 8 5" xfId="13837"/>
    <cellStyle name="Note 2 7 8 6" xfId="16302"/>
    <cellStyle name="Note 2 7 8 7" xfId="18541"/>
    <cellStyle name="Note 2 7 9" xfId="3218"/>
    <cellStyle name="Note 2 7 9 2" xfId="6443"/>
    <cellStyle name="Note 2 7 9 3" xfId="8972"/>
    <cellStyle name="Note 2 7 9 4" xfId="11483"/>
    <cellStyle name="Note 2 7 9 5" xfId="13787"/>
    <cellStyle name="Note 2 7 9 6" xfId="16252"/>
    <cellStyle name="Note 2 7 9 7" xfId="18491"/>
    <cellStyle name="Note 2 8" xfId="1371"/>
    <cellStyle name="Note 2 8 10" xfId="20468"/>
    <cellStyle name="Note 2 8 2" xfId="4600"/>
    <cellStyle name="Note 2 8 3" xfId="7125"/>
    <cellStyle name="Note 2 8 4" xfId="9654"/>
    <cellStyle name="Note 2 8 5" xfId="11947"/>
    <cellStyle name="Note 2 8 6" xfId="14416"/>
    <cellStyle name="Note 2 8 7" xfId="16664"/>
    <cellStyle name="Note 2 8 8" xfId="19925"/>
    <cellStyle name="Note 2 8 9" xfId="20373"/>
    <cellStyle name="Note 2 9" xfId="1421"/>
    <cellStyle name="Note 2 9 10" xfId="20693"/>
    <cellStyle name="Note 2 9 2" xfId="4650"/>
    <cellStyle name="Note 2 9 3" xfId="7175"/>
    <cellStyle name="Note 2 9 4" xfId="9702"/>
    <cellStyle name="Note 2 9 5" xfId="11996"/>
    <cellStyle name="Note 2 9 6" xfId="14466"/>
    <cellStyle name="Note 2 9 7" xfId="16712"/>
    <cellStyle name="Note 2 9 8" xfId="20051"/>
    <cellStyle name="Note 2 9 9" xfId="20478"/>
    <cellStyle name="Note 3" xfId="170"/>
    <cellStyle name="Note 3 10" xfId="2065"/>
    <cellStyle name="Note 3 10 2" xfId="5293"/>
    <cellStyle name="Note 3 10 3" xfId="7819"/>
    <cellStyle name="Note 3 10 4" xfId="10335"/>
    <cellStyle name="Note 3 10 5" xfId="12638"/>
    <cellStyle name="Note 3 10 6" xfId="15104"/>
    <cellStyle name="Note 3 10 7" xfId="17347"/>
    <cellStyle name="Note 3 11" xfId="2791"/>
    <cellStyle name="Note 3 11 2" xfId="6017"/>
    <cellStyle name="Note 3 11 3" xfId="8545"/>
    <cellStyle name="Note 3 11 4" xfId="11058"/>
    <cellStyle name="Note 3 11 5" xfId="13362"/>
    <cellStyle name="Note 3 11 6" xfId="15826"/>
    <cellStyle name="Note 3 11 7" xfId="18068"/>
    <cellStyle name="Note 3 12" xfId="2853"/>
    <cellStyle name="Note 3 12 2" xfId="6079"/>
    <cellStyle name="Note 3 12 3" xfId="8607"/>
    <cellStyle name="Note 3 12 4" xfId="11120"/>
    <cellStyle name="Note 3 12 5" xfId="13424"/>
    <cellStyle name="Note 3 12 6" xfId="15887"/>
    <cellStyle name="Note 3 12 7" xfId="18130"/>
    <cellStyle name="Note 3 13" xfId="794"/>
    <cellStyle name="Note 3 13 2" xfId="4081"/>
    <cellStyle name="Note 3 13 3" xfId="3454"/>
    <cellStyle name="Note 3 13 4" xfId="3934"/>
    <cellStyle name="Note 3 13 5" xfId="6913"/>
    <cellStyle name="Note 3 13 6" xfId="13998"/>
    <cellStyle name="Note 3 13 7" xfId="14237"/>
    <cellStyle name="Note 3 14" xfId="3567"/>
    <cellStyle name="Note 3 15" xfId="6885"/>
    <cellStyle name="Note 3 16" xfId="6731"/>
    <cellStyle name="Note 3 17" xfId="18789"/>
    <cellStyle name="Note 3 18" xfId="18982"/>
    <cellStyle name="Note 3 19" xfId="19059"/>
    <cellStyle name="Note 3 2" xfId="352"/>
    <cellStyle name="Note 3 2 10" xfId="1729"/>
    <cellStyle name="Note 3 2 10 2" xfId="4958"/>
    <cellStyle name="Note 3 2 10 3" xfId="7483"/>
    <cellStyle name="Note 3 2 10 4" xfId="10003"/>
    <cellStyle name="Note 3 2 10 5" xfId="12304"/>
    <cellStyle name="Note 3 2 10 6" xfId="14770"/>
    <cellStyle name="Note 3 2 10 7" xfId="17015"/>
    <cellStyle name="Note 3 2 11" xfId="2809"/>
    <cellStyle name="Note 3 2 11 2" xfId="6035"/>
    <cellStyle name="Note 3 2 11 3" xfId="8563"/>
    <cellStyle name="Note 3 2 11 4" xfId="11076"/>
    <cellStyle name="Note 3 2 11 5" xfId="13380"/>
    <cellStyle name="Note 3 2 11 6" xfId="15844"/>
    <cellStyle name="Note 3 2 11 7" xfId="18086"/>
    <cellStyle name="Note 3 2 12" xfId="3037"/>
    <cellStyle name="Note 3 2 12 2" xfId="6263"/>
    <cellStyle name="Note 3 2 12 3" xfId="8791"/>
    <cellStyle name="Note 3 2 12 4" xfId="11303"/>
    <cellStyle name="Note 3 2 12 5" xfId="13608"/>
    <cellStyle name="Note 3 2 12 6" xfId="16071"/>
    <cellStyle name="Note 3 2 12 7" xfId="18313"/>
    <cellStyle name="Note 3 2 13" xfId="934"/>
    <cellStyle name="Note 3 2 13 2" xfId="4197"/>
    <cellStyle name="Note 3 2 13 3" xfId="6739"/>
    <cellStyle name="Note 3 2 13 4" xfId="9269"/>
    <cellStyle name="Note 3 2 13 5" xfId="6799"/>
    <cellStyle name="Note 3 2 13 6" xfId="14068"/>
    <cellStyle name="Note 3 2 13 7" xfId="14017"/>
    <cellStyle name="Note 3 2 14" xfId="3553"/>
    <cellStyle name="Note 3 2 15" xfId="4193"/>
    <cellStyle name="Note 3 2 16" xfId="4421"/>
    <cellStyle name="Note 3 2 17" xfId="3923"/>
    <cellStyle name="Note 3 2 18" xfId="18945"/>
    <cellStyle name="Note 3 2 19" xfId="19083"/>
    <cellStyle name="Note 3 2 2" xfId="585"/>
    <cellStyle name="Note 3 2 2 10" xfId="1156"/>
    <cellStyle name="Note 3 2 2 10 2" xfId="4388"/>
    <cellStyle name="Note 3 2 2 10 3" xfId="6923"/>
    <cellStyle name="Note 3 2 2 10 4" xfId="9453"/>
    <cellStyle name="Note 3 2 2 10 5" xfId="11757"/>
    <cellStyle name="Note 3 2 2 10 6" xfId="14220"/>
    <cellStyle name="Note 3 2 2 10 7" xfId="16487"/>
    <cellStyle name="Note 3 2 2 11" xfId="3896"/>
    <cellStyle name="Note 3 2 2 12" xfId="3654"/>
    <cellStyle name="Note 3 2 2 13" xfId="6712"/>
    <cellStyle name="Note 3 2 2 14" xfId="14244"/>
    <cellStyle name="Note 3 2 2 15" xfId="20086"/>
    <cellStyle name="Note 3 2 2 16" xfId="20729"/>
    <cellStyle name="Note 3 2 2 2" xfId="1868"/>
    <cellStyle name="Note 3 2 2 2 2" xfId="5097"/>
    <cellStyle name="Note 3 2 2 2 3" xfId="7622"/>
    <cellStyle name="Note 3 2 2 2 4" xfId="10139"/>
    <cellStyle name="Note 3 2 2 2 5" xfId="12443"/>
    <cellStyle name="Note 3 2 2 2 6" xfId="14907"/>
    <cellStyle name="Note 3 2 2 2 7" xfId="17152"/>
    <cellStyle name="Note 3 2 2 3" xfId="2117"/>
    <cellStyle name="Note 3 2 2 3 2" xfId="5345"/>
    <cellStyle name="Note 3 2 2 3 3" xfId="7871"/>
    <cellStyle name="Note 3 2 2 3 4" xfId="10387"/>
    <cellStyle name="Note 3 2 2 3 5" xfId="12690"/>
    <cellStyle name="Note 3 2 2 3 6" xfId="15155"/>
    <cellStyle name="Note 3 2 2 3 7" xfId="17399"/>
    <cellStyle name="Note 3 2 2 4" xfId="2369"/>
    <cellStyle name="Note 3 2 2 4 2" xfId="5596"/>
    <cellStyle name="Note 3 2 2 4 3" xfId="8123"/>
    <cellStyle name="Note 3 2 2 4 4" xfId="10637"/>
    <cellStyle name="Note 3 2 2 4 5" xfId="12941"/>
    <cellStyle name="Note 3 2 2 4 6" xfId="15405"/>
    <cellStyle name="Note 3 2 2 4 7" xfId="17649"/>
    <cellStyle name="Note 3 2 2 5" xfId="1339"/>
    <cellStyle name="Note 3 2 2 5 2" xfId="4568"/>
    <cellStyle name="Note 3 2 2 5 3" xfId="7094"/>
    <cellStyle name="Note 3 2 2 5 4" xfId="9622"/>
    <cellStyle name="Note 3 2 2 5 5" xfId="11916"/>
    <cellStyle name="Note 3 2 2 5 6" xfId="14384"/>
    <cellStyle name="Note 3 2 2 5 7" xfId="16633"/>
    <cellStyle name="Note 3 2 2 6" xfId="2831"/>
    <cellStyle name="Note 3 2 2 6 2" xfId="6057"/>
    <cellStyle name="Note 3 2 2 6 3" xfId="8585"/>
    <cellStyle name="Note 3 2 2 6 4" xfId="11098"/>
    <cellStyle name="Note 3 2 2 6 5" xfId="13402"/>
    <cellStyle name="Note 3 2 2 6 6" xfId="15865"/>
    <cellStyle name="Note 3 2 2 6 7" xfId="18108"/>
    <cellStyle name="Note 3 2 2 7" xfId="3019"/>
    <cellStyle name="Note 3 2 2 7 2" xfId="6245"/>
    <cellStyle name="Note 3 2 2 7 3" xfId="8773"/>
    <cellStyle name="Note 3 2 2 7 4" xfId="11285"/>
    <cellStyle name="Note 3 2 2 7 5" xfId="13590"/>
    <cellStyle name="Note 3 2 2 7 6" xfId="16053"/>
    <cellStyle name="Note 3 2 2 7 7" xfId="18295"/>
    <cellStyle name="Note 3 2 2 8" xfId="3222"/>
    <cellStyle name="Note 3 2 2 8 2" xfId="6447"/>
    <cellStyle name="Note 3 2 2 8 3" xfId="8976"/>
    <cellStyle name="Note 3 2 2 8 4" xfId="11487"/>
    <cellStyle name="Note 3 2 2 8 5" xfId="13791"/>
    <cellStyle name="Note 3 2 2 8 6" xfId="16256"/>
    <cellStyle name="Note 3 2 2 8 7" xfId="18495"/>
    <cellStyle name="Note 3 2 2 9" xfId="3421"/>
    <cellStyle name="Note 3 2 2 9 2" xfId="6646"/>
    <cellStyle name="Note 3 2 2 9 3" xfId="9175"/>
    <cellStyle name="Note 3 2 2 9 4" xfId="11686"/>
    <cellStyle name="Note 3 2 2 9 5" xfId="13990"/>
    <cellStyle name="Note 3 2 2 9 6" xfId="16455"/>
    <cellStyle name="Note 3 2 2 9 7" xfId="18694"/>
    <cellStyle name="Note 3 2 20" xfId="19119"/>
    <cellStyle name="Note 3 2 21" xfId="19155"/>
    <cellStyle name="Note 3 2 22" xfId="19183"/>
    <cellStyle name="Note 3 2 23" xfId="19211"/>
    <cellStyle name="Note 3 2 24" xfId="19239"/>
    <cellStyle name="Note 3 2 25" xfId="19538"/>
    <cellStyle name="Note 3 2 26" xfId="19572"/>
    <cellStyle name="Note 3 2 27" xfId="19598"/>
    <cellStyle name="Note 3 2 28" xfId="19623"/>
    <cellStyle name="Note 3 2 29" xfId="19654"/>
    <cellStyle name="Note 3 2 3" xfId="446"/>
    <cellStyle name="Note 3 2 3 10" xfId="1018"/>
    <cellStyle name="Note 3 2 3 10 2" xfId="4275"/>
    <cellStyle name="Note 3 2 3 10 3" xfId="6815"/>
    <cellStyle name="Note 3 2 3 10 4" xfId="9344"/>
    <cellStyle name="Note 3 2 3 10 5" xfId="3719"/>
    <cellStyle name="Note 3 2 3 10 6" xfId="14139"/>
    <cellStyle name="Note 3 2 3 10 7" xfId="6680"/>
    <cellStyle name="Note 3 2 3 11" xfId="3783"/>
    <cellStyle name="Note 3 2 3 12" xfId="4367"/>
    <cellStyle name="Note 3 2 3 13" xfId="6943"/>
    <cellStyle name="Note 3 2 3 14" xfId="3851"/>
    <cellStyle name="Note 3 2 3 15" xfId="20120"/>
    <cellStyle name="Note 3 2 3 16" xfId="20761"/>
    <cellStyle name="Note 3 2 3 2" xfId="1745"/>
    <cellStyle name="Note 3 2 3 2 2" xfId="4974"/>
    <cellStyle name="Note 3 2 3 2 3" xfId="7499"/>
    <cellStyle name="Note 3 2 3 2 4" xfId="10018"/>
    <cellStyle name="Note 3 2 3 2 5" xfId="12320"/>
    <cellStyle name="Note 3 2 3 2 6" xfId="14786"/>
    <cellStyle name="Note 3 2 3 2 7" xfId="17030"/>
    <cellStyle name="Note 3 2 3 3" xfId="1353"/>
    <cellStyle name="Note 3 2 3 3 2" xfId="4582"/>
    <cellStyle name="Note 3 2 3 3 3" xfId="7108"/>
    <cellStyle name="Note 3 2 3 3 4" xfId="9636"/>
    <cellStyle name="Note 3 2 3 3 5" xfId="11930"/>
    <cellStyle name="Note 3 2 3 3 6" xfId="14398"/>
    <cellStyle name="Note 3 2 3 3 7" xfId="16647"/>
    <cellStyle name="Note 3 2 3 4" xfId="1418"/>
    <cellStyle name="Note 3 2 3 4 2" xfId="4647"/>
    <cellStyle name="Note 3 2 3 4 3" xfId="7172"/>
    <cellStyle name="Note 3 2 3 4 4" xfId="9699"/>
    <cellStyle name="Note 3 2 3 4 5" xfId="11993"/>
    <cellStyle name="Note 3 2 3 4 6" xfId="14463"/>
    <cellStyle name="Note 3 2 3 4 7" xfId="16709"/>
    <cellStyle name="Note 3 2 3 5" xfId="2542"/>
    <cellStyle name="Note 3 2 3 5 2" xfId="5769"/>
    <cellStyle name="Note 3 2 3 5 3" xfId="8296"/>
    <cellStyle name="Note 3 2 3 5 4" xfId="10810"/>
    <cellStyle name="Note 3 2 3 5 5" xfId="13114"/>
    <cellStyle name="Note 3 2 3 5 6" xfId="15578"/>
    <cellStyle name="Note 3 2 3 5 7" xfId="17822"/>
    <cellStyle name="Note 3 2 3 6" xfId="2629"/>
    <cellStyle name="Note 3 2 3 6 2" xfId="5856"/>
    <cellStyle name="Note 3 2 3 6 3" xfId="8383"/>
    <cellStyle name="Note 3 2 3 6 4" xfId="10897"/>
    <cellStyle name="Note 3 2 3 6 5" xfId="13201"/>
    <cellStyle name="Note 3 2 3 6 6" xfId="15665"/>
    <cellStyle name="Note 3 2 3 6 7" xfId="17908"/>
    <cellStyle name="Note 3 2 3 7" xfId="1342"/>
    <cellStyle name="Note 3 2 3 7 2" xfId="4571"/>
    <cellStyle name="Note 3 2 3 7 3" xfId="7097"/>
    <cellStyle name="Note 3 2 3 7 4" xfId="9625"/>
    <cellStyle name="Note 3 2 3 7 5" xfId="11919"/>
    <cellStyle name="Note 3 2 3 7 6" xfId="14387"/>
    <cellStyle name="Note 3 2 3 7 7" xfId="16636"/>
    <cellStyle name="Note 3 2 3 8" xfId="1854"/>
    <cellStyle name="Note 3 2 3 8 2" xfId="5083"/>
    <cellStyle name="Note 3 2 3 8 3" xfId="7608"/>
    <cellStyle name="Note 3 2 3 8 4" xfId="10125"/>
    <cellStyle name="Note 3 2 3 8 5" xfId="12429"/>
    <cellStyle name="Note 3 2 3 8 6" xfId="14893"/>
    <cellStyle name="Note 3 2 3 8 7" xfId="17138"/>
    <cellStyle name="Note 3 2 3 9" xfId="1839"/>
    <cellStyle name="Note 3 2 3 9 2" xfId="5068"/>
    <cellStyle name="Note 3 2 3 9 3" xfId="7593"/>
    <cellStyle name="Note 3 2 3 9 4" xfId="10110"/>
    <cellStyle name="Note 3 2 3 9 5" xfId="12414"/>
    <cellStyle name="Note 3 2 3 9 6" xfId="14878"/>
    <cellStyle name="Note 3 2 3 9 7" xfId="17123"/>
    <cellStyle name="Note 3 2 30" xfId="21140"/>
    <cellStyle name="Note 3 2 4" xfId="678"/>
    <cellStyle name="Note 3 2 4 10" xfId="1247"/>
    <cellStyle name="Note 3 2 4 10 2" xfId="4476"/>
    <cellStyle name="Note 3 2 4 10 3" xfId="7002"/>
    <cellStyle name="Note 3 2 4 10 4" xfId="9530"/>
    <cellStyle name="Note 3 2 4 10 5" xfId="11825"/>
    <cellStyle name="Note 3 2 4 10 6" xfId="14292"/>
    <cellStyle name="Note 3 2 4 10 7" xfId="16542"/>
    <cellStyle name="Note 3 2 4 11" xfId="3977"/>
    <cellStyle name="Note 3 2 4 12" xfId="4117"/>
    <cellStyle name="Note 3 2 4 13" xfId="9223"/>
    <cellStyle name="Note 3 2 4 14" xfId="3580"/>
    <cellStyle name="Note 3 2 4 15" xfId="20157"/>
    <cellStyle name="Note 3 2 4 16" xfId="20795"/>
    <cellStyle name="Note 3 2 4 2" xfId="1956"/>
    <cellStyle name="Note 3 2 4 2 2" xfId="5185"/>
    <cellStyle name="Note 3 2 4 2 3" xfId="7710"/>
    <cellStyle name="Note 3 2 4 2 4" xfId="10226"/>
    <cellStyle name="Note 3 2 4 2 5" xfId="12530"/>
    <cellStyle name="Note 3 2 4 2 6" xfId="14995"/>
    <cellStyle name="Note 3 2 4 2 7" xfId="17239"/>
    <cellStyle name="Note 3 2 4 3" xfId="2202"/>
    <cellStyle name="Note 3 2 4 3 2" xfId="5429"/>
    <cellStyle name="Note 3 2 4 3 3" xfId="7956"/>
    <cellStyle name="Note 3 2 4 3 4" xfId="10470"/>
    <cellStyle name="Note 3 2 4 3 5" xfId="12774"/>
    <cellStyle name="Note 3 2 4 3 6" xfId="15238"/>
    <cellStyle name="Note 3 2 4 3 7" xfId="17482"/>
    <cellStyle name="Note 3 2 4 4" xfId="2452"/>
    <cellStyle name="Note 3 2 4 4 2" xfId="5679"/>
    <cellStyle name="Note 3 2 4 4 3" xfId="8206"/>
    <cellStyle name="Note 3 2 4 4 4" xfId="10720"/>
    <cellStyle name="Note 3 2 4 4 5" xfId="13024"/>
    <cellStyle name="Note 3 2 4 4 6" xfId="15488"/>
    <cellStyle name="Note 3 2 4 4 7" xfId="17732"/>
    <cellStyle name="Note 3 2 4 5" xfId="1557"/>
    <cellStyle name="Note 3 2 4 5 2" xfId="4786"/>
    <cellStyle name="Note 3 2 4 5 3" xfId="7311"/>
    <cellStyle name="Note 3 2 4 5 4" xfId="9837"/>
    <cellStyle name="Note 3 2 4 5 5" xfId="12132"/>
    <cellStyle name="Note 3 2 4 5 6" xfId="14602"/>
    <cellStyle name="Note 3 2 4 5 7" xfId="16846"/>
    <cellStyle name="Note 3 2 4 6" xfId="2910"/>
    <cellStyle name="Note 3 2 4 6 2" xfId="6136"/>
    <cellStyle name="Note 3 2 4 6 3" xfId="8664"/>
    <cellStyle name="Note 3 2 4 6 4" xfId="11177"/>
    <cellStyle name="Note 3 2 4 6 5" xfId="13481"/>
    <cellStyle name="Note 3 2 4 6 6" xfId="15944"/>
    <cellStyle name="Note 3 2 4 6 7" xfId="18187"/>
    <cellStyle name="Note 3 2 4 7" xfId="3094"/>
    <cellStyle name="Note 3 2 4 7 2" xfId="6319"/>
    <cellStyle name="Note 3 2 4 7 3" xfId="8848"/>
    <cellStyle name="Note 3 2 4 7 4" xfId="11359"/>
    <cellStyle name="Note 3 2 4 7 5" xfId="13664"/>
    <cellStyle name="Note 3 2 4 7 6" xfId="16128"/>
    <cellStyle name="Note 3 2 4 7 7" xfId="18368"/>
    <cellStyle name="Note 3 2 4 8" xfId="3293"/>
    <cellStyle name="Note 3 2 4 8 2" xfId="6518"/>
    <cellStyle name="Note 3 2 4 8 3" xfId="9047"/>
    <cellStyle name="Note 3 2 4 8 4" xfId="11558"/>
    <cellStyle name="Note 3 2 4 8 5" xfId="13862"/>
    <cellStyle name="Note 3 2 4 8 6" xfId="16327"/>
    <cellStyle name="Note 3 2 4 8 7" xfId="18566"/>
    <cellStyle name="Note 3 2 4 9" xfId="3006"/>
    <cellStyle name="Note 3 2 4 9 2" xfId="6232"/>
    <cellStyle name="Note 3 2 4 9 3" xfId="8760"/>
    <cellStyle name="Note 3 2 4 9 4" xfId="11273"/>
    <cellStyle name="Note 3 2 4 9 5" xfId="13577"/>
    <cellStyle name="Note 3 2 4 9 6" xfId="16040"/>
    <cellStyle name="Note 3 2 4 9 7" xfId="18283"/>
    <cellStyle name="Note 3 2 5" xfId="742"/>
    <cellStyle name="Note 3 2 5 10" xfId="1311"/>
    <cellStyle name="Note 3 2 5 10 2" xfId="4540"/>
    <cellStyle name="Note 3 2 5 10 3" xfId="7066"/>
    <cellStyle name="Note 3 2 5 10 4" xfId="9594"/>
    <cellStyle name="Note 3 2 5 10 5" xfId="11889"/>
    <cellStyle name="Note 3 2 5 10 6" xfId="14356"/>
    <cellStyle name="Note 3 2 5 10 7" xfId="16606"/>
    <cellStyle name="Note 3 2 5 11" xfId="4041"/>
    <cellStyle name="Note 3 2 5 12" xfId="3627"/>
    <cellStyle name="Note 3 2 5 13" xfId="9469"/>
    <cellStyle name="Note 3 2 5 14" xfId="14007"/>
    <cellStyle name="Note 3 2 5 15" xfId="20553"/>
    <cellStyle name="Note 3 2 5 16" xfId="20839"/>
    <cellStyle name="Note 3 2 5 2" xfId="2020"/>
    <cellStyle name="Note 3 2 5 2 2" xfId="5249"/>
    <cellStyle name="Note 3 2 5 2 3" xfId="7774"/>
    <cellStyle name="Note 3 2 5 2 4" xfId="10290"/>
    <cellStyle name="Note 3 2 5 2 5" xfId="12594"/>
    <cellStyle name="Note 3 2 5 2 6" xfId="15059"/>
    <cellStyle name="Note 3 2 5 2 7" xfId="17303"/>
    <cellStyle name="Note 3 2 5 3" xfId="2266"/>
    <cellStyle name="Note 3 2 5 3 2" xfId="5493"/>
    <cellStyle name="Note 3 2 5 3 3" xfId="8020"/>
    <cellStyle name="Note 3 2 5 3 4" xfId="10534"/>
    <cellStyle name="Note 3 2 5 3 5" xfId="12838"/>
    <cellStyle name="Note 3 2 5 3 6" xfId="15302"/>
    <cellStyle name="Note 3 2 5 3 7" xfId="17546"/>
    <cellStyle name="Note 3 2 5 4" xfId="2516"/>
    <cellStyle name="Note 3 2 5 4 2" xfId="5743"/>
    <cellStyle name="Note 3 2 5 4 3" xfId="8270"/>
    <cellStyle name="Note 3 2 5 4 4" xfId="10784"/>
    <cellStyle name="Note 3 2 5 4 5" xfId="13088"/>
    <cellStyle name="Note 3 2 5 4 6" xfId="15552"/>
    <cellStyle name="Note 3 2 5 4 7" xfId="17796"/>
    <cellStyle name="Note 3 2 5 5" xfId="2744"/>
    <cellStyle name="Note 3 2 5 5 2" xfId="5970"/>
    <cellStyle name="Note 3 2 5 5 3" xfId="8498"/>
    <cellStyle name="Note 3 2 5 5 4" xfId="11012"/>
    <cellStyle name="Note 3 2 5 5 5" xfId="13315"/>
    <cellStyle name="Note 3 2 5 5 6" xfId="15780"/>
    <cellStyle name="Note 3 2 5 5 7" xfId="18021"/>
    <cellStyle name="Note 3 2 5 6" xfId="2974"/>
    <cellStyle name="Note 3 2 5 6 2" xfId="6200"/>
    <cellStyle name="Note 3 2 5 6 3" xfId="8728"/>
    <cellStyle name="Note 3 2 5 6 4" xfId="11241"/>
    <cellStyle name="Note 3 2 5 6 5" xfId="13545"/>
    <cellStyle name="Note 3 2 5 6 6" xfId="16008"/>
    <cellStyle name="Note 3 2 5 6 7" xfId="18251"/>
    <cellStyle name="Note 3 2 5 7" xfId="3158"/>
    <cellStyle name="Note 3 2 5 7 2" xfId="6383"/>
    <cellStyle name="Note 3 2 5 7 3" xfId="8912"/>
    <cellStyle name="Note 3 2 5 7 4" xfId="11423"/>
    <cellStyle name="Note 3 2 5 7 5" xfId="13728"/>
    <cellStyle name="Note 3 2 5 7 6" xfId="16192"/>
    <cellStyle name="Note 3 2 5 7 7" xfId="18432"/>
    <cellStyle name="Note 3 2 5 8" xfId="3357"/>
    <cellStyle name="Note 3 2 5 8 2" xfId="6582"/>
    <cellStyle name="Note 3 2 5 8 3" xfId="9111"/>
    <cellStyle name="Note 3 2 5 8 4" xfId="11622"/>
    <cellStyle name="Note 3 2 5 8 5" xfId="13926"/>
    <cellStyle name="Note 3 2 5 8 6" xfId="16391"/>
    <cellStyle name="Note 3 2 5 8 7" xfId="18630"/>
    <cellStyle name="Note 3 2 5 9" xfId="3425"/>
    <cellStyle name="Note 3 2 5 9 2" xfId="6650"/>
    <cellStyle name="Note 3 2 5 9 3" xfId="9179"/>
    <cellStyle name="Note 3 2 5 9 4" xfId="11690"/>
    <cellStyle name="Note 3 2 5 9 5" xfId="13994"/>
    <cellStyle name="Note 3 2 5 9 6" xfId="16459"/>
    <cellStyle name="Note 3 2 5 9 7" xfId="18698"/>
    <cellStyle name="Note 3 2 6" xfId="1656"/>
    <cellStyle name="Note 3 2 6 10" xfId="20870"/>
    <cellStyle name="Note 3 2 6 2" xfId="4885"/>
    <cellStyle name="Note 3 2 6 3" xfId="7410"/>
    <cellStyle name="Note 3 2 6 4" xfId="9932"/>
    <cellStyle name="Note 3 2 6 5" xfId="12231"/>
    <cellStyle name="Note 3 2 6 6" xfId="14698"/>
    <cellStyle name="Note 3 2 6 7" xfId="16943"/>
    <cellStyle name="Note 3 2 6 8" xfId="20231"/>
    <cellStyle name="Note 3 2 6 9" xfId="20584"/>
    <cellStyle name="Note 3 2 7" xfId="1886"/>
    <cellStyle name="Note 3 2 7 10" xfId="20902"/>
    <cellStyle name="Note 3 2 7 2" xfId="5115"/>
    <cellStyle name="Note 3 2 7 3" xfId="7640"/>
    <cellStyle name="Note 3 2 7 4" xfId="10157"/>
    <cellStyle name="Note 3 2 7 5" xfId="12461"/>
    <cellStyle name="Note 3 2 7 6" xfId="14925"/>
    <cellStyle name="Note 3 2 7 7" xfId="17170"/>
    <cellStyle name="Note 3 2 7 8" xfId="20265"/>
    <cellStyle name="Note 3 2 7 9" xfId="20617"/>
    <cellStyle name="Note 3 2 8" xfId="1622"/>
    <cellStyle name="Note 3 2 8 10" xfId="20932"/>
    <cellStyle name="Note 3 2 8 2" xfId="4851"/>
    <cellStyle name="Note 3 2 8 3" xfId="7376"/>
    <cellStyle name="Note 3 2 8 4" xfId="9901"/>
    <cellStyle name="Note 3 2 8 5" xfId="12197"/>
    <cellStyle name="Note 3 2 8 6" xfId="14665"/>
    <cellStyle name="Note 3 2 8 7" xfId="16911"/>
    <cellStyle name="Note 3 2 8 8" xfId="20295"/>
    <cellStyle name="Note 3 2 8 9" xfId="20647"/>
    <cellStyle name="Note 3 2 9" xfId="2102"/>
    <cellStyle name="Note 3 2 9 10" xfId="20957"/>
    <cellStyle name="Note 3 2 9 2" xfId="5330"/>
    <cellStyle name="Note 3 2 9 3" xfId="7856"/>
    <cellStyle name="Note 3 2 9 4" xfId="10372"/>
    <cellStyle name="Note 3 2 9 5" xfId="12675"/>
    <cellStyle name="Note 3 2 9 6" xfId="15140"/>
    <cellStyle name="Note 3 2 9 7" xfId="17384"/>
    <cellStyle name="Note 3 2 9 8" xfId="20320"/>
    <cellStyle name="Note 3 2 9 9" xfId="20672"/>
    <cellStyle name="Note 3 20" xfId="18730"/>
    <cellStyle name="Note 3 21" xfId="19009"/>
    <cellStyle name="Note 3 22" xfId="19013"/>
    <cellStyle name="Note 3 23" xfId="18978"/>
    <cellStyle name="Note 3 24" xfId="19377"/>
    <cellStyle name="Note 3 25" xfId="19519"/>
    <cellStyle name="Note 3 26" xfId="19263"/>
    <cellStyle name="Note 3 27" xfId="19493"/>
    <cellStyle name="Note 3 28" xfId="19665"/>
    <cellStyle name="Note 3 3" xfId="477"/>
    <cellStyle name="Note 3 3 10" xfId="1049"/>
    <cellStyle name="Note 3 3 10 2" xfId="4298"/>
    <cellStyle name="Note 3 3 10 3" xfId="6840"/>
    <cellStyle name="Note 3 3 10 4" xfId="9371"/>
    <cellStyle name="Note 3 3 10 5" xfId="11696"/>
    <cellStyle name="Note 3 3 10 6" xfId="14157"/>
    <cellStyle name="Note 3 3 10 7" xfId="6911"/>
    <cellStyle name="Note 3 3 11" xfId="3807"/>
    <cellStyle name="Note 3 3 12" xfId="4412"/>
    <cellStyle name="Note 3 3 13" xfId="4079"/>
    <cellStyle name="Note 3 3 14" xfId="11728"/>
    <cellStyle name="Note 3 3 15" xfId="20063"/>
    <cellStyle name="Note 3 3 16" xfId="20707"/>
    <cellStyle name="Note 3 3 2" xfId="1769"/>
    <cellStyle name="Note 3 3 2 2" xfId="4998"/>
    <cellStyle name="Note 3 3 2 3" xfId="7523"/>
    <cellStyle name="Note 3 3 2 4" xfId="10042"/>
    <cellStyle name="Note 3 3 2 5" xfId="12344"/>
    <cellStyle name="Note 3 3 2 6" xfId="14810"/>
    <cellStyle name="Note 3 3 2 7" xfId="17054"/>
    <cellStyle name="Note 3 3 3" xfId="2030"/>
    <cellStyle name="Note 3 3 3 2" xfId="5258"/>
    <cellStyle name="Note 3 3 3 3" xfId="7784"/>
    <cellStyle name="Note 3 3 3 4" xfId="10300"/>
    <cellStyle name="Note 3 3 3 5" xfId="12603"/>
    <cellStyle name="Note 3 3 3 6" xfId="15069"/>
    <cellStyle name="Note 3 3 3 7" xfId="17312"/>
    <cellStyle name="Note 3 3 4" xfId="2275"/>
    <cellStyle name="Note 3 3 4 2" xfId="5502"/>
    <cellStyle name="Note 3 3 4 3" xfId="8029"/>
    <cellStyle name="Note 3 3 4 4" xfId="10543"/>
    <cellStyle name="Note 3 3 4 5" xfId="12847"/>
    <cellStyle name="Note 3 3 4 6" xfId="15311"/>
    <cellStyle name="Note 3 3 4 7" xfId="17555"/>
    <cellStyle name="Note 3 3 5" xfId="2538"/>
    <cellStyle name="Note 3 3 5 2" xfId="5765"/>
    <cellStyle name="Note 3 3 5 3" xfId="8292"/>
    <cellStyle name="Note 3 3 5 4" xfId="10806"/>
    <cellStyle name="Note 3 3 5 5" xfId="13110"/>
    <cellStyle name="Note 3 3 5 6" xfId="15574"/>
    <cellStyle name="Note 3 3 5 7" xfId="17818"/>
    <cellStyle name="Note 3 3 6" xfId="2751"/>
    <cellStyle name="Note 3 3 6 2" xfId="5977"/>
    <cellStyle name="Note 3 3 6 3" xfId="8505"/>
    <cellStyle name="Note 3 3 6 4" xfId="11019"/>
    <cellStyle name="Note 3 3 6 5" xfId="13322"/>
    <cellStyle name="Note 3 3 6 6" xfId="15787"/>
    <cellStyle name="Note 3 3 6 7" xfId="18028"/>
    <cellStyle name="Note 3 3 7" xfId="2303"/>
    <cellStyle name="Note 3 3 7 2" xfId="5530"/>
    <cellStyle name="Note 3 3 7 3" xfId="8057"/>
    <cellStyle name="Note 3 3 7 4" xfId="10571"/>
    <cellStyle name="Note 3 3 7 5" xfId="12875"/>
    <cellStyle name="Note 3 3 7 6" xfId="15339"/>
    <cellStyle name="Note 3 3 7 7" xfId="17583"/>
    <cellStyle name="Note 3 3 8" xfId="3167"/>
    <cellStyle name="Note 3 3 8 2" xfId="6392"/>
    <cellStyle name="Note 3 3 8 3" xfId="8921"/>
    <cellStyle name="Note 3 3 8 4" xfId="11432"/>
    <cellStyle name="Note 3 3 8 5" xfId="13737"/>
    <cellStyle name="Note 3 3 8 6" xfId="16201"/>
    <cellStyle name="Note 3 3 8 7" xfId="18441"/>
    <cellStyle name="Note 3 3 9" xfId="3368"/>
    <cellStyle name="Note 3 3 9 2" xfId="6593"/>
    <cellStyle name="Note 3 3 9 3" xfId="9122"/>
    <cellStyle name="Note 3 3 9 4" xfId="11633"/>
    <cellStyle name="Note 3 3 9 5" xfId="13937"/>
    <cellStyle name="Note 3 3 9 6" xfId="16402"/>
    <cellStyle name="Note 3 3 9 7" xfId="18641"/>
    <cellStyle name="Note 3 4" xfId="712"/>
    <cellStyle name="Note 3 4 10" xfId="1281"/>
    <cellStyle name="Note 3 4 10 2" xfId="4510"/>
    <cellStyle name="Note 3 4 10 3" xfId="7036"/>
    <cellStyle name="Note 3 4 10 4" xfId="9564"/>
    <cellStyle name="Note 3 4 10 5" xfId="11859"/>
    <cellStyle name="Note 3 4 10 6" xfId="14326"/>
    <cellStyle name="Note 3 4 10 7" xfId="16576"/>
    <cellStyle name="Note 3 4 11" xfId="4011"/>
    <cellStyle name="Note 3 4 12" xfId="3467"/>
    <cellStyle name="Note 3 4 13" xfId="3533"/>
    <cellStyle name="Note 3 4 14" xfId="6705"/>
    <cellStyle name="Note 3 4 15" xfId="20057"/>
    <cellStyle name="Note 3 4 16" xfId="20700"/>
    <cellStyle name="Note 3 4 2" xfId="1990"/>
    <cellStyle name="Note 3 4 2 2" xfId="5219"/>
    <cellStyle name="Note 3 4 2 3" xfId="7744"/>
    <cellStyle name="Note 3 4 2 4" xfId="10260"/>
    <cellStyle name="Note 3 4 2 5" xfId="12564"/>
    <cellStyle name="Note 3 4 2 6" xfId="15029"/>
    <cellStyle name="Note 3 4 2 7" xfId="17273"/>
    <cellStyle name="Note 3 4 3" xfId="2236"/>
    <cellStyle name="Note 3 4 3 2" xfId="5463"/>
    <cellStyle name="Note 3 4 3 3" xfId="7990"/>
    <cellStyle name="Note 3 4 3 4" xfId="10504"/>
    <cellStyle name="Note 3 4 3 5" xfId="12808"/>
    <cellStyle name="Note 3 4 3 6" xfId="15272"/>
    <cellStyle name="Note 3 4 3 7" xfId="17516"/>
    <cellStyle name="Note 3 4 4" xfId="2486"/>
    <cellStyle name="Note 3 4 4 2" xfId="5713"/>
    <cellStyle name="Note 3 4 4 3" xfId="8240"/>
    <cellStyle name="Note 3 4 4 4" xfId="10754"/>
    <cellStyle name="Note 3 4 4 5" xfId="13058"/>
    <cellStyle name="Note 3 4 4 6" xfId="15522"/>
    <cellStyle name="Note 3 4 4 7" xfId="17766"/>
    <cellStyle name="Note 3 4 5" xfId="2714"/>
    <cellStyle name="Note 3 4 5 2" xfId="5940"/>
    <cellStyle name="Note 3 4 5 3" xfId="8468"/>
    <cellStyle name="Note 3 4 5 4" xfId="10982"/>
    <cellStyle name="Note 3 4 5 5" xfId="13285"/>
    <cellStyle name="Note 3 4 5 6" xfId="15750"/>
    <cellStyle name="Note 3 4 5 7" xfId="17991"/>
    <cellStyle name="Note 3 4 6" xfId="2944"/>
    <cellStyle name="Note 3 4 6 2" xfId="6170"/>
    <cellStyle name="Note 3 4 6 3" xfId="8698"/>
    <cellStyle name="Note 3 4 6 4" xfId="11211"/>
    <cellStyle name="Note 3 4 6 5" xfId="13515"/>
    <cellStyle name="Note 3 4 6 6" xfId="15978"/>
    <cellStyle name="Note 3 4 6 7" xfId="18221"/>
    <cellStyle name="Note 3 4 7" xfId="3128"/>
    <cellStyle name="Note 3 4 7 2" xfId="6353"/>
    <cellStyle name="Note 3 4 7 3" xfId="8882"/>
    <cellStyle name="Note 3 4 7 4" xfId="11393"/>
    <cellStyle name="Note 3 4 7 5" xfId="13698"/>
    <cellStyle name="Note 3 4 7 6" xfId="16162"/>
    <cellStyle name="Note 3 4 7 7" xfId="18402"/>
    <cellStyle name="Note 3 4 8" xfId="3327"/>
    <cellStyle name="Note 3 4 8 2" xfId="6552"/>
    <cellStyle name="Note 3 4 8 3" xfId="9081"/>
    <cellStyle name="Note 3 4 8 4" xfId="11592"/>
    <cellStyle name="Note 3 4 8 5" xfId="13896"/>
    <cellStyle name="Note 3 4 8 6" xfId="16361"/>
    <cellStyle name="Note 3 4 8 7" xfId="18600"/>
    <cellStyle name="Note 3 4 9" xfId="2684"/>
    <cellStyle name="Note 3 4 9 2" xfId="5911"/>
    <cellStyle name="Note 3 4 9 3" xfId="8438"/>
    <cellStyle name="Note 3 4 9 4" xfId="10952"/>
    <cellStyle name="Note 3 4 9 5" xfId="13256"/>
    <cellStyle name="Note 3 4 9 6" xfId="15720"/>
    <cellStyle name="Note 3 4 9 7" xfId="17962"/>
    <cellStyle name="Note 3 5" xfId="454"/>
    <cellStyle name="Note 3 5 10" xfId="1026"/>
    <cellStyle name="Note 3 5 10 2" xfId="4283"/>
    <cellStyle name="Note 3 5 10 3" xfId="6823"/>
    <cellStyle name="Note 3 5 10 4" xfId="9352"/>
    <cellStyle name="Note 3 5 10 5" xfId="4092"/>
    <cellStyle name="Note 3 5 10 6" xfId="14147"/>
    <cellStyle name="Note 3 5 10 7" xfId="3433"/>
    <cellStyle name="Note 3 5 11" xfId="3791"/>
    <cellStyle name="Note 3 5 12" xfId="4366"/>
    <cellStyle name="Note 3 5 13" xfId="6834"/>
    <cellStyle name="Note 3 5 14" xfId="3478"/>
    <cellStyle name="Note 3 5 15" xfId="20026"/>
    <cellStyle name="Note 3 5 16" xfId="20454"/>
    <cellStyle name="Note 3 5 17" xfId="19883"/>
    <cellStyle name="Note 3 5 2" xfId="1753"/>
    <cellStyle name="Note 3 5 2 2" xfId="4982"/>
    <cellStyle name="Note 3 5 2 3" xfId="7507"/>
    <cellStyle name="Note 3 5 2 4" xfId="10026"/>
    <cellStyle name="Note 3 5 2 5" xfId="12328"/>
    <cellStyle name="Note 3 5 2 6" xfId="14794"/>
    <cellStyle name="Note 3 5 2 7" xfId="17038"/>
    <cellStyle name="Note 3 5 3" xfId="1347"/>
    <cellStyle name="Note 3 5 3 2" xfId="4576"/>
    <cellStyle name="Note 3 5 3 3" xfId="7102"/>
    <cellStyle name="Note 3 5 3 4" xfId="9630"/>
    <cellStyle name="Note 3 5 3 5" xfId="11924"/>
    <cellStyle name="Note 3 5 3 6" xfId="14392"/>
    <cellStyle name="Note 3 5 3 7" xfId="16641"/>
    <cellStyle name="Note 3 5 4" xfId="1663"/>
    <cellStyle name="Note 3 5 4 2" xfId="4892"/>
    <cellStyle name="Note 3 5 4 3" xfId="7417"/>
    <cellStyle name="Note 3 5 4 4" xfId="9939"/>
    <cellStyle name="Note 3 5 4 5" xfId="12238"/>
    <cellStyle name="Note 3 5 4 6" xfId="14705"/>
    <cellStyle name="Note 3 5 4 7" xfId="16950"/>
    <cellStyle name="Note 3 5 5" xfId="2541"/>
    <cellStyle name="Note 3 5 5 2" xfId="5768"/>
    <cellStyle name="Note 3 5 5 3" xfId="8295"/>
    <cellStyle name="Note 3 5 5 4" xfId="10809"/>
    <cellStyle name="Note 3 5 5 5" xfId="13113"/>
    <cellStyle name="Note 3 5 5 6" xfId="15577"/>
    <cellStyle name="Note 3 5 5 7" xfId="17821"/>
    <cellStyle name="Note 3 5 6" xfId="2615"/>
    <cellStyle name="Note 3 5 6 2" xfId="5842"/>
    <cellStyle name="Note 3 5 6 3" xfId="8369"/>
    <cellStyle name="Note 3 5 6 4" xfId="10883"/>
    <cellStyle name="Note 3 5 6 5" xfId="13187"/>
    <cellStyle name="Note 3 5 6 6" xfId="15651"/>
    <cellStyle name="Note 3 5 6 7" xfId="17894"/>
    <cellStyle name="Note 3 5 7" xfId="1451"/>
    <cellStyle name="Note 3 5 7 2" xfId="4680"/>
    <cellStyle name="Note 3 5 7 3" xfId="7205"/>
    <cellStyle name="Note 3 5 7 4" xfId="9732"/>
    <cellStyle name="Note 3 5 7 5" xfId="12026"/>
    <cellStyle name="Note 3 5 7 6" xfId="14496"/>
    <cellStyle name="Note 3 5 7 7" xfId="16742"/>
    <cellStyle name="Note 3 5 8" xfId="1573"/>
    <cellStyle name="Note 3 5 8 2" xfId="4802"/>
    <cellStyle name="Note 3 5 8 3" xfId="7327"/>
    <cellStyle name="Note 3 5 8 4" xfId="9853"/>
    <cellStyle name="Note 3 5 8 5" xfId="12148"/>
    <cellStyle name="Note 3 5 8 6" xfId="14617"/>
    <cellStyle name="Note 3 5 8 7" xfId="16862"/>
    <cellStyle name="Note 3 5 9" xfId="2873"/>
    <cellStyle name="Note 3 5 9 2" xfId="6099"/>
    <cellStyle name="Note 3 5 9 3" xfId="8627"/>
    <cellStyle name="Note 3 5 9 4" xfId="11140"/>
    <cellStyle name="Note 3 5 9 5" xfId="13444"/>
    <cellStyle name="Note 3 5 9 6" xfId="15907"/>
    <cellStyle name="Note 3 5 9 7" xfId="18150"/>
    <cellStyle name="Note 3 6" xfId="489"/>
    <cellStyle name="Note 3 6 10" xfId="1060"/>
    <cellStyle name="Note 3 6 10 2" xfId="4309"/>
    <cellStyle name="Note 3 6 10 3" xfId="6851"/>
    <cellStyle name="Note 3 6 10 4" xfId="9382"/>
    <cellStyle name="Note 3 6 10 5" xfId="11707"/>
    <cellStyle name="Note 3 6 10 6" xfId="14168"/>
    <cellStyle name="Note 3 6 10 7" xfId="9496"/>
    <cellStyle name="Note 3 6 11" xfId="3819"/>
    <cellStyle name="Note 3 6 12" xfId="4144"/>
    <cellStyle name="Note 3 6 13" xfId="9478"/>
    <cellStyle name="Note 3 6 14" xfId="11752"/>
    <cellStyle name="Note 3 6 15" xfId="20501"/>
    <cellStyle name="Note 3 6 16" xfId="20736"/>
    <cellStyle name="Note 3 6 2" xfId="1781"/>
    <cellStyle name="Note 3 6 2 2" xfId="5010"/>
    <cellStyle name="Note 3 6 2 3" xfId="7535"/>
    <cellStyle name="Note 3 6 2 4" xfId="10054"/>
    <cellStyle name="Note 3 6 2 5" xfId="12356"/>
    <cellStyle name="Note 3 6 2 6" xfId="14822"/>
    <cellStyle name="Note 3 6 2 7" xfId="17066"/>
    <cellStyle name="Note 3 6 3" xfId="2042"/>
    <cellStyle name="Note 3 6 3 2" xfId="5270"/>
    <cellStyle name="Note 3 6 3 3" xfId="7796"/>
    <cellStyle name="Note 3 6 3 4" xfId="10312"/>
    <cellStyle name="Note 3 6 3 5" xfId="12615"/>
    <cellStyle name="Note 3 6 3 6" xfId="15081"/>
    <cellStyle name="Note 3 6 3 7" xfId="17324"/>
    <cellStyle name="Note 3 6 4" xfId="2287"/>
    <cellStyle name="Note 3 6 4 2" xfId="5514"/>
    <cellStyle name="Note 3 6 4 3" xfId="8041"/>
    <cellStyle name="Note 3 6 4 4" xfId="10555"/>
    <cellStyle name="Note 3 6 4 5" xfId="12859"/>
    <cellStyle name="Note 3 6 4 6" xfId="15323"/>
    <cellStyle name="Note 3 6 4 7" xfId="17567"/>
    <cellStyle name="Note 3 6 5" xfId="1587"/>
    <cellStyle name="Note 3 6 5 2" xfId="4816"/>
    <cellStyle name="Note 3 6 5 3" xfId="7341"/>
    <cellStyle name="Note 3 6 5 4" xfId="9866"/>
    <cellStyle name="Note 3 6 5 5" xfId="12162"/>
    <cellStyle name="Note 3 6 5 6" xfId="14630"/>
    <cellStyle name="Note 3 6 5 7" xfId="16876"/>
    <cellStyle name="Note 3 6 6" xfId="2762"/>
    <cellStyle name="Note 3 6 6 2" xfId="5988"/>
    <cellStyle name="Note 3 6 6 3" xfId="8516"/>
    <cellStyle name="Note 3 6 6 4" xfId="11030"/>
    <cellStyle name="Note 3 6 6 5" xfId="13333"/>
    <cellStyle name="Note 3 6 6 6" xfId="15798"/>
    <cellStyle name="Note 3 6 6 7" xfId="18039"/>
    <cellStyle name="Note 3 6 7" xfId="1331"/>
    <cellStyle name="Note 3 6 7 2" xfId="4560"/>
    <cellStyle name="Note 3 6 7 3" xfId="7086"/>
    <cellStyle name="Note 3 6 7 4" xfId="9614"/>
    <cellStyle name="Note 3 6 7 5" xfId="11908"/>
    <cellStyle name="Note 3 6 7 6" xfId="14376"/>
    <cellStyle name="Note 3 6 7 7" xfId="16625"/>
    <cellStyle name="Note 3 6 8" xfId="3178"/>
    <cellStyle name="Note 3 6 8 2" xfId="6403"/>
    <cellStyle name="Note 3 6 8 3" xfId="8932"/>
    <cellStyle name="Note 3 6 8 4" xfId="11443"/>
    <cellStyle name="Note 3 6 8 5" xfId="13748"/>
    <cellStyle name="Note 3 6 8 6" xfId="16212"/>
    <cellStyle name="Note 3 6 8 7" xfId="18452"/>
    <cellStyle name="Note 3 6 9" xfId="2682"/>
    <cellStyle name="Note 3 6 9 2" xfId="5909"/>
    <cellStyle name="Note 3 6 9 3" xfId="8436"/>
    <cellStyle name="Note 3 6 9 4" xfId="10950"/>
    <cellStyle name="Note 3 6 9 5" xfId="13254"/>
    <cellStyle name="Note 3 6 9 6" xfId="15718"/>
    <cellStyle name="Note 3 6 9 7" xfId="17960"/>
    <cellStyle name="Note 3 7" xfId="1477"/>
    <cellStyle name="Note 3 7 10" xfId="20694"/>
    <cellStyle name="Note 3 7 2" xfId="4706"/>
    <cellStyle name="Note 3 7 3" xfId="7231"/>
    <cellStyle name="Note 3 7 4" xfId="9758"/>
    <cellStyle name="Note 3 7 5" xfId="12052"/>
    <cellStyle name="Note 3 7 6" xfId="14522"/>
    <cellStyle name="Note 3 7 7" xfId="16768"/>
    <cellStyle name="Note 3 7 8" xfId="20052"/>
    <cellStyle name="Note 3 7 9" xfId="20479"/>
    <cellStyle name="Note 3 8" xfId="1613"/>
    <cellStyle name="Note 3 8 10" xfId="19875"/>
    <cellStyle name="Note 3 8 2" xfId="4842"/>
    <cellStyle name="Note 3 8 3" xfId="7367"/>
    <cellStyle name="Note 3 8 4" xfId="9892"/>
    <cellStyle name="Note 3 8 5" xfId="12188"/>
    <cellStyle name="Note 3 8 6" xfId="14656"/>
    <cellStyle name="Note 3 8 7" xfId="16902"/>
    <cellStyle name="Note 3 8 8" xfId="20017"/>
    <cellStyle name="Note 3 8 9" xfId="20446"/>
    <cellStyle name="Note 3 9" xfId="1531"/>
    <cellStyle name="Note 3 9 10" xfId="20864"/>
    <cellStyle name="Note 3 9 2" xfId="4760"/>
    <cellStyle name="Note 3 9 3" xfId="7285"/>
    <cellStyle name="Note 3 9 4" xfId="9811"/>
    <cellStyle name="Note 3 9 5" xfId="12106"/>
    <cellStyle name="Note 3 9 6" xfId="14576"/>
    <cellStyle name="Note 3 9 7" xfId="16821"/>
    <cellStyle name="Note 3 9 8" xfId="20225"/>
    <cellStyle name="Note 3 9 9" xfId="20578"/>
    <cellStyle name="OfWhich" xfId="110"/>
    <cellStyle name="Output 2" xfId="53"/>
    <cellStyle name="Output 2 10" xfId="1420"/>
    <cellStyle name="Output 2 10 10" xfId="20897"/>
    <cellStyle name="Output 2 10 2" xfId="4649"/>
    <cellStyle name="Output 2 10 3" xfId="7174"/>
    <cellStyle name="Output 2 10 4" xfId="9701"/>
    <cellStyle name="Output 2 10 5" xfId="11995"/>
    <cellStyle name="Output 2 10 6" xfId="14465"/>
    <cellStyle name="Output 2 10 7" xfId="16711"/>
    <cellStyle name="Output 2 10 8" xfId="20260"/>
    <cellStyle name="Output 2 10 9" xfId="20612"/>
    <cellStyle name="Output 2 11" xfId="1593"/>
    <cellStyle name="Output 2 11 10" xfId="19854"/>
    <cellStyle name="Output 2 11 2" xfId="4822"/>
    <cellStyle name="Output 2 11 3" xfId="7347"/>
    <cellStyle name="Output 2 11 4" xfId="9872"/>
    <cellStyle name="Output 2 11 5" xfId="12168"/>
    <cellStyle name="Output 2 11 6" xfId="14636"/>
    <cellStyle name="Output 2 11 7" xfId="16882"/>
    <cellStyle name="Output 2 11 8" xfId="19968"/>
    <cellStyle name="Output 2 11 9" xfId="20406"/>
    <cellStyle name="Output 2 12" xfId="1726"/>
    <cellStyle name="Output 2 12 10" xfId="20909"/>
    <cellStyle name="Output 2 12 2" xfId="4955"/>
    <cellStyle name="Output 2 12 3" xfId="7480"/>
    <cellStyle name="Output 2 12 4" xfId="10000"/>
    <cellStyle name="Output 2 12 5" xfId="12301"/>
    <cellStyle name="Output 2 12 6" xfId="14767"/>
    <cellStyle name="Output 2 12 7" xfId="17012"/>
    <cellStyle name="Output 2 12 8" xfId="20272"/>
    <cellStyle name="Output 2 12 9" xfId="20624"/>
    <cellStyle name="Output 2 13" xfId="1817"/>
    <cellStyle name="Output 2 13 2" xfId="5046"/>
    <cellStyle name="Output 2 13 3" xfId="7571"/>
    <cellStyle name="Output 2 13 4" xfId="10088"/>
    <cellStyle name="Output 2 13 5" xfId="12392"/>
    <cellStyle name="Output 2 13 6" xfId="14856"/>
    <cellStyle name="Output 2 13 7" xfId="17101"/>
    <cellStyle name="Output 2 14" xfId="2559"/>
    <cellStyle name="Output 2 14 2" xfId="5786"/>
    <cellStyle name="Output 2 14 3" xfId="8313"/>
    <cellStyle name="Output 2 14 4" xfId="10827"/>
    <cellStyle name="Output 2 14 5" xfId="13131"/>
    <cellStyle name="Output 2 14 6" xfId="15595"/>
    <cellStyle name="Output 2 14 7" xfId="17839"/>
    <cellStyle name="Output 2 15" xfId="750"/>
    <cellStyle name="Output 2 15 2" xfId="4049"/>
    <cellStyle name="Output 2 15 3" xfId="3602"/>
    <cellStyle name="Output 2 15 4" xfId="4174"/>
    <cellStyle name="Output 2 15 5" xfId="9210"/>
    <cellStyle name="Output 2 15 6" xfId="4075"/>
    <cellStyle name="Output 2 15 7" xfId="6668"/>
    <cellStyle name="Output 2 16" xfId="3477"/>
    <cellStyle name="Output 2 17" xfId="4291"/>
    <cellStyle name="Output 2 18" xfId="11723"/>
    <cellStyle name="Output 2 19" xfId="18726"/>
    <cellStyle name="Output 2 2" xfId="125"/>
    <cellStyle name="Output 2 2 10" xfId="2363"/>
    <cellStyle name="Output 2 2 10 10" xfId="19863"/>
    <cellStyle name="Output 2 2 10 2" xfId="5590"/>
    <cellStyle name="Output 2 2 10 3" xfId="8117"/>
    <cellStyle name="Output 2 2 10 4" xfId="10631"/>
    <cellStyle name="Output 2 2 10 5" xfId="12935"/>
    <cellStyle name="Output 2 2 10 6" xfId="15399"/>
    <cellStyle name="Output 2 2 10 7" xfId="17643"/>
    <cellStyle name="Output 2 2 10 8" xfId="20000"/>
    <cellStyle name="Output 2 2 10 9" xfId="20435"/>
    <cellStyle name="Output 2 2 11" xfId="2619"/>
    <cellStyle name="Output 2 2 11 10" xfId="20859"/>
    <cellStyle name="Output 2 2 11 2" xfId="5846"/>
    <cellStyle name="Output 2 2 11 3" xfId="8373"/>
    <cellStyle name="Output 2 2 11 4" xfId="10887"/>
    <cellStyle name="Output 2 2 11 5" xfId="13191"/>
    <cellStyle name="Output 2 2 11 6" xfId="15655"/>
    <cellStyle name="Output 2 2 11 7" xfId="17898"/>
    <cellStyle name="Output 2 2 11 8" xfId="20220"/>
    <cellStyle name="Output 2 2 11 9" xfId="20573"/>
    <cellStyle name="Output 2 2 12" xfId="2861"/>
    <cellStyle name="Output 2 2 12 2" xfId="6087"/>
    <cellStyle name="Output 2 2 12 3" xfId="8615"/>
    <cellStyle name="Output 2 2 12 4" xfId="11128"/>
    <cellStyle name="Output 2 2 12 5" xfId="13432"/>
    <cellStyle name="Output 2 2 12 6" xfId="15895"/>
    <cellStyle name="Output 2 2 12 7" xfId="18138"/>
    <cellStyle name="Output 2 2 13" xfId="2062"/>
    <cellStyle name="Output 2 2 13 2" xfId="5290"/>
    <cellStyle name="Output 2 2 13 3" xfId="7816"/>
    <cellStyle name="Output 2 2 13 4" xfId="10332"/>
    <cellStyle name="Output 2 2 13 5" xfId="12635"/>
    <cellStyle name="Output 2 2 13 6" xfId="15101"/>
    <cellStyle name="Output 2 2 13 7" xfId="17344"/>
    <cellStyle name="Output 2 2 14" xfId="765"/>
    <cellStyle name="Output 2 2 14 2" xfId="4059"/>
    <cellStyle name="Output 2 2 14 3" xfId="3622"/>
    <cellStyle name="Output 2 2 14 4" xfId="3937"/>
    <cellStyle name="Output 2 2 14 5" xfId="9329"/>
    <cellStyle name="Output 2 2 14 6" xfId="3446"/>
    <cellStyle name="Output 2 2 14 7" xfId="11780"/>
    <cellStyle name="Output 2 2 15" xfId="3531"/>
    <cellStyle name="Output 2 2 16" xfId="3510"/>
    <cellStyle name="Output 2 2 17" xfId="6825"/>
    <cellStyle name="Output 2 2 18" xfId="18764"/>
    <cellStyle name="Output 2 2 19" xfId="18845"/>
    <cellStyle name="Output 2 2 2" xfId="191"/>
    <cellStyle name="Output 2 2 2 10" xfId="1422"/>
    <cellStyle name="Output 2 2 2 10 10" xfId="20933"/>
    <cellStyle name="Output 2 2 2 10 2" xfId="4651"/>
    <cellStyle name="Output 2 2 2 10 3" xfId="7176"/>
    <cellStyle name="Output 2 2 2 10 4" xfId="9703"/>
    <cellStyle name="Output 2 2 2 10 5" xfId="11997"/>
    <cellStyle name="Output 2 2 2 10 6" xfId="14467"/>
    <cellStyle name="Output 2 2 2 10 7" xfId="16713"/>
    <cellStyle name="Output 2 2 2 10 8" xfId="20296"/>
    <cellStyle name="Output 2 2 2 10 9" xfId="20648"/>
    <cellStyle name="Output 2 2 2 11" xfId="1513"/>
    <cellStyle name="Output 2 2 2 11 10" xfId="20958"/>
    <cellStyle name="Output 2 2 2 11 2" xfId="4742"/>
    <cellStyle name="Output 2 2 2 11 3" xfId="7267"/>
    <cellStyle name="Output 2 2 2 11 4" xfId="9794"/>
    <cellStyle name="Output 2 2 2 11 5" xfId="12088"/>
    <cellStyle name="Output 2 2 2 11 6" xfId="14558"/>
    <cellStyle name="Output 2 2 2 11 7" xfId="16804"/>
    <cellStyle name="Output 2 2 2 11 8" xfId="20321"/>
    <cellStyle name="Output 2 2 2 11 9" xfId="20673"/>
    <cellStyle name="Output 2 2 2 12" xfId="2825"/>
    <cellStyle name="Output 2 2 2 12 2" xfId="6051"/>
    <cellStyle name="Output 2 2 2 12 3" xfId="8579"/>
    <cellStyle name="Output 2 2 2 12 4" xfId="11092"/>
    <cellStyle name="Output 2 2 2 12 5" xfId="13396"/>
    <cellStyle name="Output 2 2 2 12 6" xfId="15859"/>
    <cellStyle name="Output 2 2 2 12 7" xfId="18102"/>
    <cellStyle name="Output 2 2 2 13" xfId="815"/>
    <cellStyle name="Output 2 2 2 13 2" xfId="4100"/>
    <cellStyle name="Output 2 2 2 13 3" xfId="6661"/>
    <cellStyle name="Output 2 2 2 13 4" xfId="9189"/>
    <cellStyle name="Output 2 2 2 13 5" xfId="9205"/>
    <cellStyle name="Output 2 2 2 13 6" xfId="14014"/>
    <cellStyle name="Output 2 2 2 13 7" xfId="4153"/>
    <cellStyle name="Output 2 2 2 14" xfId="3586"/>
    <cellStyle name="Output 2 2 2 15" xfId="3924"/>
    <cellStyle name="Output 2 2 2 16" xfId="3796"/>
    <cellStyle name="Output 2 2 2 17" xfId="18946"/>
    <cellStyle name="Output 2 2 2 18" xfId="19084"/>
    <cellStyle name="Output 2 2 2 19" xfId="19120"/>
    <cellStyle name="Output 2 2 2 2" xfId="353"/>
    <cellStyle name="Output 2 2 2 2 10" xfId="2598"/>
    <cellStyle name="Output 2 2 2 2 10 10" xfId="20959"/>
    <cellStyle name="Output 2 2 2 2 10 2" xfId="5825"/>
    <cellStyle name="Output 2 2 2 2 10 3" xfId="8352"/>
    <cellStyle name="Output 2 2 2 2 10 4" xfId="10866"/>
    <cellStyle name="Output 2 2 2 2 10 5" xfId="13170"/>
    <cellStyle name="Output 2 2 2 2 10 6" xfId="15634"/>
    <cellStyle name="Output 2 2 2 2 10 7" xfId="17877"/>
    <cellStyle name="Output 2 2 2 2 10 8" xfId="20322"/>
    <cellStyle name="Output 2 2 2 2 10 9" xfId="20674"/>
    <cellStyle name="Output 2 2 2 2 11" xfId="1633"/>
    <cellStyle name="Output 2 2 2 2 11 2" xfId="4862"/>
    <cellStyle name="Output 2 2 2 2 11 3" xfId="7387"/>
    <cellStyle name="Output 2 2 2 2 11 4" xfId="9912"/>
    <cellStyle name="Output 2 2 2 2 11 5" xfId="12208"/>
    <cellStyle name="Output 2 2 2 2 11 6" xfId="14676"/>
    <cellStyle name="Output 2 2 2 2 11 7" xfId="16922"/>
    <cellStyle name="Output 2 2 2 2 12" xfId="2854"/>
    <cellStyle name="Output 2 2 2 2 12 2" xfId="6080"/>
    <cellStyle name="Output 2 2 2 2 12 3" xfId="8608"/>
    <cellStyle name="Output 2 2 2 2 12 4" xfId="11121"/>
    <cellStyle name="Output 2 2 2 2 12 5" xfId="13425"/>
    <cellStyle name="Output 2 2 2 2 12 6" xfId="15888"/>
    <cellStyle name="Output 2 2 2 2 12 7" xfId="18131"/>
    <cellStyle name="Output 2 2 2 2 13" xfId="935"/>
    <cellStyle name="Output 2 2 2 2 13 2" xfId="4198"/>
    <cellStyle name="Output 2 2 2 2 13 3" xfId="6740"/>
    <cellStyle name="Output 2 2 2 2 13 4" xfId="9270"/>
    <cellStyle name="Output 2 2 2 2 13 5" xfId="3507"/>
    <cellStyle name="Output 2 2 2 2 13 6" xfId="14069"/>
    <cellStyle name="Output 2 2 2 2 13 7" xfId="11746"/>
    <cellStyle name="Output 2 2 2 2 14" xfId="3552"/>
    <cellStyle name="Output 2 2 2 2 15" xfId="6805"/>
    <cellStyle name="Output 2 2 2 2 16" xfId="3941"/>
    <cellStyle name="Output 2 2 2 2 17" xfId="14064"/>
    <cellStyle name="Output 2 2 2 2 18" xfId="18947"/>
    <cellStyle name="Output 2 2 2 2 19" xfId="19085"/>
    <cellStyle name="Output 2 2 2 2 2" xfId="588"/>
    <cellStyle name="Output 2 2 2 2 2 10" xfId="1159"/>
    <cellStyle name="Output 2 2 2 2 2 10 2" xfId="4391"/>
    <cellStyle name="Output 2 2 2 2 2 10 3" xfId="6926"/>
    <cellStyle name="Output 2 2 2 2 2 10 4" xfId="9456"/>
    <cellStyle name="Output 2 2 2 2 2 10 5" xfId="11760"/>
    <cellStyle name="Output 2 2 2 2 2 10 6" xfId="14223"/>
    <cellStyle name="Output 2 2 2 2 2 10 7" xfId="16490"/>
    <cellStyle name="Output 2 2 2 2 2 11" xfId="3899"/>
    <cellStyle name="Output 2 2 2 2 2 12" xfId="3840"/>
    <cellStyle name="Output 2 2 2 2 2 13" xfId="9337"/>
    <cellStyle name="Output 2 2 2 2 2 14" xfId="12089"/>
    <cellStyle name="Output 2 2 2 2 2 15" xfId="20088"/>
    <cellStyle name="Output 2 2 2 2 2 16" xfId="20731"/>
    <cellStyle name="Output 2 2 2 2 2 2" xfId="1871"/>
    <cellStyle name="Output 2 2 2 2 2 2 2" xfId="5100"/>
    <cellStyle name="Output 2 2 2 2 2 2 3" xfId="7625"/>
    <cellStyle name="Output 2 2 2 2 2 2 4" xfId="10142"/>
    <cellStyle name="Output 2 2 2 2 2 2 5" xfId="12446"/>
    <cellStyle name="Output 2 2 2 2 2 2 6" xfId="14910"/>
    <cellStyle name="Output 2 2 2 2 2 2 7" xfId="17155"/>
    <cellStyle name="Output 2 2 2 2 2 3" xfId="2120"/>
    <cellStyle name="Output 2 2 2 2 2 3 2" xfId="5348"/>
    <cellStyle name="Output 2 2 2 2 2 3 3" xfId="7874"/>
    <cellStyle name="Output 2 2 2 2 2 3 4" xfId="10390"/>
    <cellStyle name="Output 2 2 2 2 2 3 5" xfId="12693"/>
    <cellStyle name="Output 2 2 2 2 2 3 6" xfId="15158"/>
    <cellStyle name="Output 2 2 2 2 2 3 7" xfId="17402"/>
    <cellStyle name="Output 2 2 2 2 2 4" xfId="2372"/>
    <cellStyle name="Output 2 2 2 2 2 4 2" xfId="5599"/>
    <cellStyle name="Output 2 2 2 2 2 4 3" xfId="8126"/>
    <cellStyle name="Output 2 2 2 2 2 4 4" xfId="10640"/>
    <cellStyle name="Output 2 2 2 2 2 4 5" xfId="12944"/>
    <cellStyle name="Output 2 2 2 2 2 4 6" xfId="15408"/>
    <cellStyle name="Output 2 2 2 2 2 4 7" xfId="17652"/>
    <cellStyle name="Output 2 2 2 2 2 5" xfId="2105"/>
    <cellStyle name="Output 2 2 2 2 2 5 2" xfId="5333"/>
    <cellStyle name="Output 2 2 2 2 2 5 3" xfId="7859"/>
    <cellStyle name="Output 2 2 2 2 2 5 4" xfId="10375"/>
    <cellStyle name="Output 2 2 2 2 2 5 5" xfId="12678"/>
    <cellStyle name="Output 2 2 2 2 2 5 6" xfId="15143"/>
    <cellStyle name="Output 2 2 2 2 2 5 7" xfId="17387"/>
    <cellStyle name="Output 2 2 2 2 2 6" xfId="2834"/>
    <cellStyle name="Output 2 2 2 2 2 6 2" xfId="6060"/>
    <cellStyle name="Output 2 2 2 2 2 6 3" xfId="8588"/>
    <cellStyle name="Output 2 2 2 2 2 6 4" xfId="11101"/>
    <cellStyle name="Output 2 2 2 2 2 6 5" xfId="13405"/>
    <cellStyle name="Output 2 2 2 2 2 6 6" xfId="15868"/>
    <cellStyle name="Output 2 2 2 2 2 6 7" xfId="18111"/>
    <cellStyle name="Output 2 2 2 2 2 7" xfId="3022"/>
    <cellStyle name="Output 2 2 2 2 2 7 2" xfId="6248"/>
    <cellStyle name="Output 2 2 2 2 2 7 3" xfId="8776"/>
    <cellStyle name="Output 2 2 2 2 2 7 4" xfId="11288"/>
    <cellStyle name="Output 2 2 2 2 2 7 5" xfId="13593"/>
    <cellStyle name="Output 2 2 2 2 2 7 6" xfId="16056"/>
    <cellStyle name="Output 2 2 2 2 2 7 7" xfId="18298"/>
    <cellStyle name="Output 2 2 2 2 2 8" xfId="3225"/>
    <cellStyle name="Output 2 2 2 2 2 8 2" xfId="6450"/>
    <cellStyle name="Output 2 2 2 2 2 8 3" xfId="8979"/>
    <cellStyle name="Output 2 2 2 2 2 8 4" xfId="11490"/>
    <cellStyle name="Output 2 2 2 2 2 8 5" xfId="13794"/>
    <cellStyle name="Output 2 2 2 2 2 8 6" xfId="16259"/>
    <cellStyle name="Output 2 2 2 2 2 8 7" xfId="18498"/>
    <cellStyle name="Output 2 2 2 2 2 9" xfId="3039"/>
    <cellStyle name="Output 2 2 2 2 2 9 2" xfId="6265"/>
    <cellStyle name="Output 2 2 2 2 2 9 3" xfId="8793"/>
    <cellStyle name="Output 2 2 2 2 2 9 4" xfId="11305"/>
    <cellStyle name="Output 2 2 2 2 2 9 5" xfId="13610"/>
    <cellStyle name="Output 2 2 2 2 2 9 6" xfId="16073"/>
    <cellStyle name="Output 2 2 2 2 2 9 7" xfId="18315"/>
    <cellStyle name="Output 2 2 2 2 20" xfId="19121"/>
    <cellStyle name="Output 2 2 2 2 21" xfId="19157"/>
    <cellStyle name="Output 2 2 2 2 22" xfId="19185"/>
    <cellStyle name="Output 2 2 2 2 23" xfId="19213"/>
    <cellStyle name="Output 2 2 2 2 24" xfId="19241"/>
    <cellStyle name="Output 2 2 2 2 25" xfId="19540"/>
    <cellStyle name="Output 2 2 2 2 26" xfId="19574"/>
    <cellStyle name="Output 2 2 2 2 27" xfId="19600"/>
    <cellStyle name="Output 2 2 2 2 28" xfId="19625"/>
    <cellStyle name="Output 2 2 2 2 29" xfId="20072"/>
    <cellStyle name="Output 2 2 2 2 3" xfId="708"/>
    <cellStyle name="Output 2 2 2 2 3 10" xfId="1277"/>
    <cellStyle name="Output 2 2 2 2 3 10 2" xfId="4506"/>
    <cellStyle name="Output 2 2 2 2 3 10 3" xfId="7032"/>
    <cellStyle name="Output 2 2 2 2 3 10 4" xfId="9560"/>
    <cellStyle name="Output 2 2 2 2 3 10 5" xfId="11855"/>
    <cellStyle name="Output 2 2 2 2 3 10 6" xfId="14322"/>
    <cellStyle name="Output 2 2 2 2 3 10 7" xfId="16572"/>
    <cellStyle name="Output 2 2 2 2 3 11" xfId="4007"/>
    <cellStyle name="Output 2 2 2 2 3 12" xfId="3594"/>
    <cellStyle name="Output 2 2 2 2 3 13" xfId="9401"/>
    <cellStyle name="Output 2 2 2 2 3 14" xfId="10072"/>
    <cellStyle name="Output 2 2 2 2 3 15" xfId="20122"/>
    <cellStyle name="Output 2 2 2 2 3 16" xfId="20763"/>
    <cellStyle name="Output 2 2 2 2 3 2" xfId="1986"/>
    <cellStyle name="Output 2 2 2 2 3 2 2" xfId="5215"/>
    <cellStyle name="Output 2 2 2 2 3 2 3" xfId="7740"/>
    <cellStyle name="Output 2 2 2 2 3 2 4" xfId="10256"/>
    <cellStyle name="Output 2 2 2 2 3 2 5" xfId="12560"/>
    <cellStyle name="Output 2 2 2 2 3 2 6" xfId="15025"/>
    <cellStyle name="Output 2 2 2 2 3 2 7" xfId="17269"/>
    <cellStyle name="Output 2 2 2 2 3 3" xfId="2232"/>
    <cellStyle name="Output 2 2 2 2 3 3 2" xfId="5459"/>
    <cellStyle name="Output 2 2 2 2 3 3 3" xfId="7986"/>
    <cellStyle name="Output 2 2 2 2 3 3 4" xfId="10500"/>
    <cellStyle name="Output 2 2 2 2 3 3 5" xfId="12804"/>
    <cellStyle name="Output 2 2 2 2 3 3 6" xfId="15268"/>
    <cellStyle name="Output 2 2 2 2 3 3 7" xfId="17512"/>
    <cellStyle name="Output 2 2 2 2 3 4" xfId="2482"/>
    <cellStyle name="Output 2 2 2 2 3 4 2" xfId="5709"/>
    <cellStyle name="Output 2 2 2 2 3 4 3" xfId="8236"/>
    <cellStyle name="Output 2 2 2 2 3 4 4" xfId="10750"/>
    <cellStyle name="Output 2 2 2 2 3 4 5" xfId="13054"/>
    <cellStyle name="Output 2 2 2 2 3 4 6" xfId="15518"/>
    <cellStyle name="Output 2 2 2 2 3 4 7" xfId="17762"/>
    <cellStyle name="Output 2 2 2 2 3 5" xfId="2710"/>
    <cellStyle name="Output 2 2 2 2 3 5 2" xfId="5936"/>
    <cellStyle name="Output 2 2 2 2 3 5 3" xfId="8464"/>
    <cellStyle name="Output 2 2 2 2 3 5 4" xfId="10978"/>
    <cellStyle name="Output 2 2 2 2 3 5 5" xfId="13281"/>
    <cellStyle name="Output 2 2 2 2 3 5 6" xfId="15746"/>
    <cellStyle name="Output 2 2 2 2 3 5 7" xfId="17987"/>
    <cellStyle name="Output 2 2 2 2 3 6" xfId="2940"/>
    <cellStyle name="Output 2 2 2 2 3 6 2" xfId="6166"/>
    <cellStyle name="Output 2 2 2 2 3 6 3" xfId="8694"/>
    <cellStyle name="Output 2 2 2 2 3 6 4" xfId="11207"/>
    <cellStyle name="Output 2 2 2 2 3 6 5" xfId="13511"/>
    <cellStyle name="Output 2 2 2 2 3 6 6" xfId="15974"/>
    <cellStyle name="Output 2 2 2 2 3 6 7" xfId="18217"/>
    <cellStyle name="Output 2 2 2 2 3 7" xfId="3124"/>
    <cellStyle name="Output 2 2 2 2 3 7 2" xfId="6349"/>
    <cellStyle name="Output 2 2 2 2 3 7 3" xfId="8878"/>
    <cellStyle name="Output 2 2 2 2 3 7 4" xfId="11389"/>
    <cellStyle name="Output 2 2 2 2 3 7 5" xfId="13694"/>
    <cellStyle name="Output 2 2 2 2 3 7 6" xfId="16158"/>
    <cellStyle name="Output 2 2 2 2 3 7 7" xfId="18398"/>
    <cellStyle name="Output 2 2 2 2 3 8" xfId="3323"/>
    <cellStyle name="Output 2 2 2 2 3 8 2" xfId="6548"/>
    <cellStyle name="Output 2 2 2 2 3 8 3" xfId="9077"/>
    <cellStyle name="Output 2 2 2 2 3 8 4" xfId="11588"/>
    <cellStyle name="Output 2 2 2 2 3 8 5" xfId="13892"/>
    <cellStyle name="Output 2 2 2 2 3 8 6" xfId="16357"/>
    <cellStyle name="Output 2 2 2 2 3 8 7" xfId="18596"/>
    <cellStyle name="Output 2 2 2 2 3 9" xfId="2604"/>
    <cellStyle name="Output 2 2 2 2 3 9 2" xfId="5831"/>
    <cellStyle name="Output 2 2 2 2 3 9 3" xfId="8358"/>
    <cellStyle name="Output 2 2 2 2 3 9 4" xfId="10872"/>
    <cellStyle name="Output 2 2 2 2 3 9 5" xfId="13176"/>
    <cellStyle name="Output 2 2 2 2 3 9 6" xfId="15640"/>
    <cellStyle name="Output 2 2 2 2 3 9 7" xfId="17883"/>
    <cellStyle name="Output 2 2 2 2 30" xfId="21142"/>
    <cellStyle name="Output 2 2 2 2 4" xfId="676"/>
    <cellStyle name="Output 2 2 2 2 4 10" xfId="1245"/>
    <cellStyle name="Output 2 2 2 2 4 10 2" xfId="4474"/>
    <cellStyle name="Output 2 2 2 2 4 10 3" xfId="7000"/>
    <cellStyle name="Output 2 2 2 2 4 10 4" xfId="9528"/>
    <cellStyle name="Output 2 2 2 2 4 10 5" xfId="11823"/>
    <cellStyle name="Output 2 2 2 2 4 10 6" xfId="14290"/>
    <cellStyle name="Output 2 2 2 2 4 10 7" xfId="16540"/>
    <cellStyle name="Output 2 2 2 2 4 11" xfId="3975"/>
    <cellStyle name="Output 2 2 2 2 4 12" xfId="4256"/>
    <cellStyle name="Output 2 2 2 2 4 13" xfId="9403"/>
    <cellStyle name="Output 2 2 2 2 4 14" xfId="14203"/>
    <cellStyle name="Output 2 2 2 2 4 15" xfId="20159"/>
    <cellStyle name="Output 2 2 2 2 4 16" xfId="20797"/>
    <cellStyle name="Output 2 2 2 2 4 2" xfId="1954"/>
    <cellStyle name="Output 2 2 2 2 4 2 2" xfId="5183"/>
    <cellStyle name="Output 2 2 2 2 4 2 3" xfId="7708"/>
    <cellStyle name="Output 2 2 2 2 4 2 4" xfId="10224"/>
    <cellStyle name="Output 2 2 2 2 4 2 5" xfId="12528"/>
    <cellStyle name="Output 2 2 2 2 4 2 6" xfId="14993"/>
    <cellStyle name="Output 2 2 2 2 4 2 7" xfId="17237"/>
    <cellStyle name="Output 2 2 2 2 4 3" xfId="2200"/>
    <cellStyle name="Output 2 2 2 2 4 3 2" xfId="5427"/>
    <cellStyle name="Output 2 2 2 2 4 3 3" xfId="7954"/>
    <cellStyle name="Output 2 2 2 2 4 3 4" xfId="10468"/>
    <cellStyle name="Output 2 2 2 2 4 3 5" xfId="12772"/>
    <cellStyle name="Output 2 2 2 2 4 3 6" xfId="15236"/>
    <cellStyle name="Output 2 2 2 2 4 3 7" xfId="17480"/>
    <cellStyle name="Output 2 2 2 2 4 4" xfId="2450"/>
    <cellStyle name="Output 2 2 2 2 4 4 2" xfId="5677"/>
    <cellStyle name="Output 2 2 2 2 4 4 3" xfId="8204"/>
    <cellStyle name="Output 2 2 2 2 4 4 4" xfId="10718"/>
    <cellStyle name="Output 2 2 2 2 4 4 5" xfId="13022"/>
    <cellStyle name="Output 2 2 2 2 4 4 6" xfId="15486"/>
    <cellStyle name="Output 2 2 2 2 4 4 7" xfId="17730"/>
    <cellStyle name="Output 2 2 2 2 4 5" xfId="1898"/>
    <cellStyle name="Output 2 2 2 2 4 5 2" xfId="5127"/>
    <cellStyle name="Output 2 2 2 2 4 5 3" xfId="7652"/>
    <cellStyle name="Output 2 2 2 2 4 5 4" xfId="10169"/>
    <cellStyle name="Output 2 2 2 2 4 5 5" xfId="12473"/>
    <cellStyle name="Output 2 2 2 2 4 5 6" xfId="14937"/>
    <cellStyle name="Output 2 2 2 2 4 5 7" xfId="17182"/>
    <cellStyle name="Output 2 2 2 2 4 6" xfId="2908"/>
    <cellStyle name="Output 2 2 2 2 4 6 2" xfId="6134"/>
    <cellStyle name="Output 2 2 2 2 4 6 3" xfId="8662"/>
    <cellStyle name="Output 2 2 2 2 4 6 4" xfId="11175"/>
    <cellStyle name="Output 2 2 2 2 4 6 5" xfId="13479"/>
    <cellStyle name="Output 2 2 2 2 4 6 6" xfId="15942"/>
    <cellStyle name="Output 2 2 2 2 4 6 7" xfId="18185"/>
    <cellStyle name="Output 2 2 2 2 4 7" xfId="3092"/>
    <cellStyle name="Output 2 2 2 2 4 7 2" xfId="6317"/>
    <cellStyle name="Output 2 2 2 2 4 7 3" xfId="8846"/>
    <cellStyle name="Output 2 2 2 2 4 7 4" xfId="11357"/>
    <cellStyle name="Output 2 2 2 2 4 7 5" xfId="13662"/>
    <cellStyle name="Output 2 2 2 2 4 7 6" xfId="16126"/>
    <cellStyle name="Output 2 2 2 2 4 7 7" xfId="18366"/>
    <cellStyle name="Output 2 2 2 2 4 8" xfId="3291"/>
    <cellStyle name="Output 2 2 2 2 4 8 2" xfId="6516"/>
    <cellStyle name="Output 2 2 2 2 4 8 3" xfId="9045"/>
    <cellStyle name="Output 2 2 2 2 4 8 4" xfId="11556"/>
    <cellStyle name="Output 2 2 2 2 4 8 5" xfId="13860"/>
    <cellStyle name="Output 2 2 2 2 4 8 6" xfId="16325"/>
    <cellStyle name="Output 2 2 2 2 4 8 7" xfId="18564"/>
    <cellStyle name="Output 2 2 2 2 4 9" xfId="3419"/>
    <cellStyle name="Output 2 2 2 2 4 9 2" xfId="6644"/>
    <cellStyle name="Output 2 2 2 2 4 9 3" xfId="9173"/>
    <cellStyle name="Output 2 2 2 2 4 9 4" xfId="11684"/>
    <cellStyle name="Output 2 2 2 2 4 9 5" xfId="13988"/>
    <cellStyle name="Output 2 2 2 2 4 9 6" xfId="16453"/>
    <cellStyle name="Output 2 2 2 2 4 9 7" xfId="18692"/>
    <cellStyle name="Output 2 2 2 2 5" xfId="672"/>
    <cellStyle name="Output 2 2 2 2 5 10" xfId="1241"/>
    <cellStyle name="Output 2 2 2 2 5 10 2" xfId="4470"/>
    <cellStyle name="Output 2 2 2 2 5 10 3" xfId="6996"/>
    <cellStyle name="Output 2 2 2 2 5 10 4" xfId="9524"/>
    <cellStyle name="Output 2 2 2 2 5 10 5" xfId="11819"/>
    <cellStyle name="Output 2 2 2 2 5 10 6" xfId="14286"/>
    <cellStyle name="Output 2 2 2 2 5 10 7" xfId="16536"/>
    <cellStyle name="Output 2 2 2 2 5 11" xfId="3971"/>
    <cellStyle name="Output 2 2 2 2 5 12" xfId="3644"/>
    <cellStyle name="Output 2 2 2 2 5 13" xfId="9434"/>
    <cellStyle name="Output 2 2 2 2 5 14" xfId="4139"/>
    <cellStyle name="Output 2 2 2 2 5 15" xfId="20555"/>
    <cellStyle name="Output 2 2 2 2 5 16" xfId="20841"/>
    <cellStyle name="Output 2 2 2 2 5 2" xfId="1950"/>
    <cellStyle name="Output 2 2 2 2 5 2 2" xfId="5179"/>
    <cellStyle name="Output 2 2 2 2 5 2 3" xfId="7704"/>
    <cellStyle name="Output 2 2 2 2 5 2 4" xfId="10220"/>
    <cellStyle name="Output 2 2 2 2 5 2 5" xfId="12524"/>
    <cellStyle name="Output 2 2 2 2 5 2 6" xfId="14989"/>
    <cellStyle name="Output 2 2 2 2 5 2 7" xfId="17233"/>
    <cellStyle name="Output 2 2 2 2 5 3" xfId="2196"/>
    <cellStyle name="Output 2 2 2 2 5 3 2" xfId="5423"/>
    <cellStyle name="Output 2 2 2 2 5 3 3" xfId="7950"/>
    <cellStyle name="Output 2 2 2 2 5 3 4" xfId="10464"/>
    <cellStyle name="Output 2 2 2 2 5 3 5" xfId="12768"/>
    <cellStyle name="Output 2 2 2 2 5 3 6" xfId="15232"/>
    <cellStyle name="Output 2 2 2 2 5 3 7" xfId="17476"/>
    <cellStyle name="Output 2 2 2 2 5 4" xfId="2446"/>
    <cellStyle name="Output 2 2 2 2 5 4 2" xfId="5673"/>
    <cellStyle name="Output 2 2 2 2 5 4 3" xfId="8200"/>
    <cellStyle name="Output 2 2 2 2 5 4 4" xfId="10714"/>
    <cellStyle name="Output 2 2 2 2 5 4 5" xfId="13018"/>
    <cellStyle name="Output 2 2 2 2 5 4 6" xfId="15482"/>
    <cellStyle name="Output 2 2 2 2 5 4 7" xfId="17726"/>
    <cellStyle name="Output 2 2 2 2 5 5" xfId="1890"/>
    <cellStyle name="Output 2 2 2 2 5 5 2" xfId="5119"/>
    <cellStyle name="Output 2 2 2 2 5 5 3" xfId="7644"/>
    <cellStyle name="Output 2 2 2 2 5 5 4" xfId="10161"/>
    <cellStyle name="Output 2 2 2 2 5 5 5" xfId="12465"/>
    <cellStyle name="Output 2 2 2 2 5 5 6" xfId="14929"/>
    <cellStyle name="Output 2 2 2 2 5 5 7" xfId="17174"/>
    <cellStyle name="Output 2 2 2 2 5 6" xfId="2904"/>
    <cellStyle name="Output 2 2 2 2 5 6 2" xfId="6130"/>
    <cellStyle name="Output 2 2 2 2 5 6 3" xfId="8658"/>
    <cellStyle name="Output 2 2 2 2 5 6 4" xfId="11171"/>
    <cellStyle name="Output 2 2 2 2 5 6 5" xfId="13475"/>
    <cellStyle name="Output 2 2 2 2 5 6 6" xfId="15938"/>
    <cellStyle name="Output 2 2 2 2 5 6 7" xfId="18181"/>
    <cellStyle name="Output 2 2 2 2 5 7" xfId="3088"/>
    <cellStyle name="Output 2 2 2 2 5 7 2" xfId="6313"/>
    <cellStyle name="Output 2 2 2 2 5 7 3" xfId="8842"/>
    <cellStyle name="Output 2 2 2 2 5 7 4" xfId="11353"/>
    <cellStyle name="Output 2 2 2 2 5 7 5" xfId="13658"/>
    <cellStyle name="Output 2 2 2 2 5 7 6" xfId="16122"/>
    <cellStyle name="Output 2 2 2 2 5 7 7" xfId="18362"/>
    <cellStyle name="Output 2 2 2 2 5 8" xfId="3287"/>
    <cellStyle name="Output 2 2 2 2 5 8 2" xfId="6512"/>
    <cellStyle name="Output 2 2 2 2 5 8 3" xfId="9041"/>
    <cellStyle name="Output 2 2 2 2 5 8 4" xfId="11552"/>
    <cellStyle name="Output 2 2 2 2 5 8 5" xfId="13856"/>
    <cellStyle name="Output 2 2 2 2 5 8 6" xfId="16321"/>
    <cellStyle name="Output 2 2 2 2 5 8 7" xfId="18560"/>
    <cellStyle name="Output 2 2 2 2 5 9" xfId="3412"/>
    <cellStyle name="Output 2 2 2 2 5 9 2" xfId="6637"/>
    <cellStyle name="Output 2 2 2 2 5 9 3" xfId="9166"/>
    <cellStyle name="Output 2 2 2 2 5 9 4" xfId="11677"/>
    <cellStyle name="Output 2 2 2 2 5 9 5" xfId="13981"/>
    <cellStyle name="Output 2 2 2 2 5 9 6" xfId="16446"/>
    <cellStyle name="Output 2 2 2 2 5 9 7" xfId="18685"/>
    <cellStyle name="Output 2 2 2 2 6" xfId="1657"/>
    <cellStyle name="Output 2 2 2 2 6 10" xfId="20872"/>
    <cellStyle name="Output 2 2 2 2 6 2" xfId="4886"/>
    <cellStyle name="Output 2 2 2 2 6 3" xfId="7411"/>
    <cellStyle name="Output 2 2 2 2 6 4" xfId="9933"/>
    <cellStyle name="Output 2 2 2 2 6 5" xfId="12232"/>
    <cellStyle name="Output 2 2 2 2 6 6" xfId="14699"/>
    <cellStyle name="Output 2 2 2 2 6 7" xfId="16944"/>
    <cellStyle name="Output 2 2 2 2 6 8" xfId="20233"/>
    <cellStyle name="Output 2 2 2 2 6 9" xfId="20586"/>
    <cellStyle name="Output 2 2 2 2 7" xfId="1562"/>
    <cellStyle name="Output 2 2 2 2 7 10" xfId="20904"/>
    <cellStyle name="Output 2 2 2 2 7 2" xfId="4791"/>
    <cellStyle name="Output 2 2 2 2 7 3" xfId="7316"/>
    <cellStyle name="Output 2 2 2 2 7 4" xfId="9842"/>
    <cellStyle name="Output 2 2 2 2 7 5" xfId="12137"/>
    <cellStyle name="Output 2 2 2 2 7 6" xfId="14606"/>
    <cellStyle name="Output 2 2 2 2 7 7" xfId="16851"/>
    <cellStyle name="Output 2 2 2 2 7 8" xfId="20267"/>
    <cellStyle name="Output 2 2 2 2 7 9" xfId="20619"/>
    <cellStyle name="Output 2 2 2 2 8" xfId="1641"/>
    <cellStyle name="Output 2 2 2 2 8 10" xfId="20926"/>
    <cellStyle name="Output 2 2 2 2 8 2" xfId="4870"/>
    <cellStyle name="Output 2 2 2 2 8 3" xfId="7395"/>
    <cellStyle name="Output 2 2 2 2 8 4" xfId="9918"/>
    <cellStyle name="Output 2 2 2 2 8 5" xfId="12216"/>
    <cellStyle name="Output 2 2 2 2 8 6" xfId="14683"/>
    <cellStyle name="Output 2 2 2 2 8 7" xfId="16929"/>
    <cellStyle name="Output 2 2 2 2 8 8" xfId="20289"/>
    <cellStyle name="Output 2 2 2 2 8 9" xfId="20641"/>
    <cellStyle name="Output 2 2 2 2 9" xfId="1737"/>
    <cellStyle name="Output 2 2 2 2 9 10" xfId="20934"/>
    <cellStyle name="Output 2 2 2 2 9 2" xfId="4966"/>
    <cellStyle name="Output 2 2 2 2 9 3" xfId="7491"/>
    <cellStyle name="Output 2 2 2 2 9 4" xfId="10011"/>
    <cellStyle name="Output 2 2 2 2 9 5" xfId="12312"/>
    <cellStyle name="Output 2 2 2 2 9 6" xfId="14778"/>
    <cellStyle name="Output 2 2 2 2 9 7" xfId="17023"/>
    <cellStyle name="Output 2 2 2 2 9 8" xfId="20297"/>
    <cellStyle name="Output 2 2 2 2 9 9" xfId="20649"/>
    <cellStyle name="Output 2 2 2 20" xfId="19156"/>
    <cellStyle name="Output 2 2 2 21" xfId="19184"/>
    <cellStyle name="Output 2 2 2 22" xfId="19212"/>
    <cellStyle name="Output 2 2 2 23" xfId="19240"/>
    <cellStyle name="Output 2 2 2 24" xfId="19539"/>
    <cellStyle name="Output 2 2 2 25" xfId="19573"/>
    <cellStyle name="Output 2 2 2 26" xfId="19599"/>
    <cellStyle name="Output 2 2 2 27" xfId="19624"/>
    <cellStyle name="Output 2 2 2 28" xfId="19668"/>
    <cellStyle name="Output 2 2 2 29" xfId="21141"/>
    <cellStyle name="Output 2 2 2 3" xfId="480"/>
    <cellStyle name="Output 2 2 2 3 10" xfId="1052"/>
    <cellStyle name="Output 2 2 2 3 10 2" xfId="4301"/>
    <cellStyle name="Output 2 2 2 3 10 3" xfId="6843"/>
    <cellStyle name="Output 2 2 2 3 10 4" xfId="9374"/>
    <cellStyle name="Output 2 2 2 3 10 5" xfId="11699"/>
    <cellStyle name="Output 2 2 2 3 10 6" xfId="14160"/>
    <cellStyle name="Output 2 2 2 3 10 7" xfId="3455"/>
    <cellStyle name="Output 2 2 2 3 11" xfId="3810"/>
    <cellStyle name="Output 2 2 2 3 12" xfId="3665"/>
    <cellStyle name="Output 2 2 2 3 13" xfId="3922"/>
    <cellStyle name="Output 2 2 2 3 14" xfId="15609"/>
    <cellStyle name="Output 2 2 2 3 15" xfId="20087"/>
    <cellStyle name="Output 2 2 2 3 16" xfId="20730"/>
    <cellStyle name="Output 2 2 2 3 2" xfId="1772"/>
    <cellStyle name="Output 2 2 2 3 2 2" xfId="5001"/>
    <cellStyle name="Output 2 2 2 3 2 3" xfId="7526"/>
    <cellStyle name="Output 2 2 2 3 2 4" xfId="10045"/>
    <cellStyle name="Output 2 2 2 3 2 5" xfId="12347"/>
    <cellStyle name="Output 2 2 2 3 2 6" xfId="14813"/>
    <cellStyle name="Output 2 2 2 3 2 7" xfId="17057"/>
    <cellStyle name="Output 2 2 2 3 3" xfId="2033"/>
    <cellStyle name="Output 2 2 2 3 3 2" xfId="5261"/>
    <cellStyle name="Output 2 2 2 3 3 3" xfId="7787"/>
    <cellStyle name="Output 2 2 2 3 3 4" xfId="10303"/>
    <cellStyle name="Output 2 2 2 3 3 5" xfId="12606"/>
    <cellStyle name="Output 2 2 2 3 3 6" xfId="15072"/>
    <cellStyle name="Output 2 2 2 3 3 7" xfId="17315"/>
    <cellStyle name="Output 2 2 2 3 4" xfId="2278"/>
    <cellStyle name="Output 2 2 2 3 4 2" xfId="5505"/>
    <cellStyle name="Output 2 2 2 3 4 3" xfId="8032"/>
    <cellStyle name="Output 2 2 2 3 4 4" xfId="10546"/>
    <cellStyle name="Output 2 2 2 3 4 5" xfId="12850"/>
    <cellStyle name="Output 2 2 2 3 4 6" xfId="15314"/>
    <cellStyle name="Output 2 2 2 3 4 7" xfId="17558"/>
    <cellStyle name="Output 2 2 2 3 5" xfId="2580"/>
    <cellStyle name="Output 2 2 2 3 5 2" xfId="5807"/>
    <cellStyle name="Output 2 2 2 3 5 3" xfId="8334"/>
    <cellStyle name="Output 2 2 2 3 5 4" xfId="10848"/>
    <cellStyle name="Output 2 2 2 3 5 5" xfId="13152"/>
    <cellStyle name="Output 2 2 2 3 5 6" xfId="15616"/>
    <cellStyle name="Output 2 2 2 3 5 7" xfId="17859"/>
    <cellStyle name="Output 2 2 2 3 6" xfId="2754"/>
    <cellStyle name="Output 2 2 2 3 6 2" xfId="5980"/>
    <cellStyle name="Output 2 2 2 3 6 3" xfId="8508"/>
    <cellStyle name="Output 2 2 2 3 6 4" xfId="11022"/>
    <cellStyle name="Output 2 2 2 3 6 5" xfId="13325"/>
    <cellStyle name="Output 2 2 2 3 6 6" xfId="15790"/>
    <cellStyle name="Output 2 2 2 3 6 7" xfId="18031"/>
    <cellStyle name="Output 2 2 2 3 7" xfId="2388"/>
    <cellStyle name="Output 2 2 2 3 7 2" xfId="5615"/>
    <cellStyle name="Output 2 2 2 3 7 3" xfId="8142"/>
    <cellStyle name="Output 2 2 2 3 7 4" xfId="10656"/>
    <cellStyle name="Output 2 2 2 3 7 5" xfId="12960"/>
    <cellStyle name="Output 2 2 2 3 7 6" xfId="15424"/>
    <cellStyle name="Output 2 2 2 3 7 7" xfId="17668"/>
    <cellStyle name="Output 2 2 2 3 8" xfId="3170"/>
    <cellStyle name="Output 2 2 2 3 8 2" xfId="6395"/>
    <cellStyle name="Output 2 2 2 3 8 3" xfId="8924"/>
    <cellStyle name="Output 2 2 2 3 8 4" xfId="11435"/>
    <cellStyle name="Output 2 2 2 3 8 5" xfId="13740"/>
    <cellStyle name="Output 2 2 2 3 8 6" xfId="16204"/>
    <cellStyle name="Output 2 2 2 3 8 7" xfId="18444"/>
    <cellStyle name="Output 2 2 2 3 9" xfId="2568"/>
    <cellStyle name="Output 2 2 2 3 9 2" xfId="5795"/>
    <cellStyle name="Output 2 2 2 3 9 3" xfId="8322"/>
    <cellStyle name="Output 2 2 2 3 9 4" xfId="10836"/>
    <cellStyle name="Output 2 2 2 3 9 5" xfId="13140"/>
    <cellStyle name="Output 2 2 2 3 9 6" xfId="15604"/>
    <cellStyle name="Output 2 2 2 3 9 7" xfId="17848"/>
    <cellStyle name="Output 2 2 2 4" xfId="660"/>
    <cellStyle name="Output 2 2 2 4 10" xfId="1229"/>
    <cellStyle name="Output 2 2 2 4 10 2" xfId="4458"/>
    <cellStyle name="Output 2 2 2 4 10 3" xfId="6984"/>
    <cellStyle name="Output 2 2 2 4 10 4" xfId="9512"/>
    <cellStyle name="Output 2 2 2 4 10 5" xfId="11807"/>
    <cellStyle name="Output 2 2 2 4 10 6" xfId="14274"/>
    <cellStyle name="Output 2 2 2 4 10 7" xfId="16524"/>
    <cellStyle name="Output 2 2 2 4 11" xfId="3959"/>
    <cellStyle name="Output 2 2 2 4 12" xfId="4257"/>
    <cellStyle name="Output 2 2 2 4 13" xfId="3512"/>
    <cellStyle name="Output 2 2 2 4 14" xfId="14043"/>
    <cellStyle name="Output 2 2 2 4 15" xfId="20121"/>
    <cellStyle name="Output 2 2 2 4 16" xfId="20762"/>
    <cellStyle name="Output 2 2 2 4 2" xfId="1938"/>
    <cellStyle name="Output 2 2 2 4 2 2" xfId="5167"/>
    <cellStyle name="Output 2 2 2 4 2 3" xfId="7692"/>
    <cellStyle name="Output 2 2 2 4 2 4" xfId="10208"/>
    <cellStyle name="Output 2 2 2 4 2 5" xfId="12512"/>
    <cellStyle name="Output 2 2 2 4 2 6" xfId="14977"/>
    <cellStyle name="Output 2 2 2 4 2 7" xfId="17221"/>
    <cellStyle name="Output 2 2 2 4 3" xfId="2184"/>
    <cellStyle name="Output 2 2 2 4 3 2" xfId="5411"/>
    <cellStyle name="Output 2 2 2 4 3 3" xfId="7938"/>
    <cellStyle name="Output 2 2 2 4 3 4" xfId="10452"/>
    <cellStyle name="Output 2 2 2 4 3 5" xfId="12756"/>
    <cellStyle name="Output 2 2 2 4 3 6" xfId="15220"/>
    <cellStyle name="Output 2 2 2 4 3 7" xfId="17464"/>
    <cellStyle name="Output 2 2 2 4 4" xfId="2434"/>
    <cellStyle name="Output 2 2 2 4 4 2" xfId="5661"/>
    <cellStyle name="Output 2 2 2 4 4 3" xfId="8188"/>
    <cellStyle name="Output 2 2 2 4 4 4" xfId="10702"/>
    <cellStyle name="Output 2 2 2 4 4 5" xfId="13006"/>
    <cellStyle name="Output 2 2 2 4 4 6" xfId="15470"/>
    <cellStyle name="Output 2 2 2 4 4 7" xfId="17714"/>
    <cellStyle name="Output 2 2 2 4 5" xfId="1470"/>
    <cellStyle name="Output 2 2 2 4 5 2" xfId="4699"/>
    <cellStyle name="Output 2 2 2 4 5 3" xfId="7224"/>
    <cellStyle name="Output 2 2 2 4 5 4" xfId="9751"/>
    <cellStyle name="Output 2 2 2 4 5 5" xfId="12045"/>
    <cellStyle name="Output 2 2 2 4 5 6" xfId="14515"/>
    <cellStyle name="Output 2 2 2 4 5 7" xfId="16761"/>
    <cellStyle name="Output 2 2 2 4 6" xfId="2892"/>
    <cellStyle name="Output 2 2 2 4 6 2" xfId="6118"/>
    <cellStyle name="Output 2 2 2 4 6 3" xfId="8646"/>
    <cellStyle name="Output 2 2 2 4 6 4" xfId="11159"/>
    <cellStyle name="Output 2 2 2 4 6 5" xfId="13463"/>
    <cellStyle name="Output 2 2 2 4 6 6" xfId="15926"/>
    <cellStyle name="Output 2 2 2 4 6 7" xfId="18169"/>
    <cellStyle name="Output 2 2 2 4 7" xfId="3076"/>
    <cellStyle name="Output 2 2 2 4 7 2" xfId="6301"/>
    <cellStyle name="Output 2 2 2 4 7 3" xfId="8830"/>
    <cellStyle name="Output 2 2 2 4 7 4" xfId="11341"/>
    <cellStyle name="Output 2 2 2 4 7 5" xfId="13646"/>
    <cellStyle name="Output 2 2 2 4 7 6" xfId="16110"/>
    <cellStyle name="Output 2 2 2 4 7 7" xfId="18350"/>
    <cellStyle name="Output 2 2 2 4 8" xfId="3275"/>
    <cellStyle name="Output 2 2 2 4 8 2" xfId="6500"/>
    <cellStyle name="Output 2 2 2 4 8 3" xfId="9029"/>
    <cellStyle name="Output 2 2 2 4 8 4" xfId="11540"/>
    <cellStyle name="Output 2 2 2 4 8 5" xfId="13844"/>
    <cellStyle name="Output 2 2 2 4 8 6" xfId="16309"/>
    <cellStyle name="Output 2 2 2 4 8 7" xfId="18548"/>
    <cellStyle name="Output 2 2 2 4 9" xfId="3424"/>
    <cellStyle name="Output 2 2 2 4 9 2" xfId="6649"/>
    <cellStyle name="Output 2 2 2 4 9 3" xfId="9178"/>
    <cellStyle name="Output 2 2 2 4 9 4" xfId="11689"/>
    <cellStyle name="Output 2 2 2 4 9 5" xfId="13993"/>
    <cellStyle name="Output 2 2 2 4 9 6" xfId="16458"/>
    <cellStyle name="Output 2 2 2 4 9 7" xfId="18697"/>
    <cellStyle name="Output 2 2 2 5" xfId="642"/>
    <cellStyle name="Output 2 2 2 5 10" xfId="1212"/>
    <cellStyle name="Output 2 2 2 5 10 2" xfId="4441"/>
    <cellStyle name="Output 2 2 2 5 10 3" xfId="6968"/>
    <cellStyle name="Output 2 2 2 5 10 4" xfId="9495"/>
    <cellStyle name="Output 2 2 2 5 10 5" xfId="11791"/>
    <cellStyle name="Output 2 2 2 5 10 6" xfId="14257"/>
    <cellStyle name="Output 2 2 2 5 10 7" xfId="16508"/>
    <cellStyle name="Output 2 2 2 5 11" xfId="3942"/>
    <cellStyle name="Output 2 2 2 5 12" xfId="3576"/>
    <cellStyle name="Output 2 2 2 5 13" xfId="9404"/>
    <cellStyle name="Output 2 2 2 5 14" xfId="6908"/>
    <cellStyle name="Output 2 2 2 5 15" xfId="20158"/>
    <cellStyle name="Output 2 2 2 5 16" xfId="20796"/>
    <cellStyle name="Output 2 2 2 5 2" xfId="1920"/>
    <cellStyle name="Output 2 2 2 5 2 2" xfId="5149"/>
    <cellStyle name="Output 2 2 2 5 2 3" xfId="7674"/>
    <cellStyle name="Output 2 2 2 5 2 4" xfId="10190"/>
    <cellStyle name="Output 2 2 2 5 2 5" xfId="12494"/>
    <cellStyle name="Output 2 2 2 5 2 6" xfId="14959"/>
    <cellStyle name="Output 2 2 2 5 2 7" xfId="17203"/>
    <cellStyle name="Output 2 2 2 5 3" xfId="2166"/>
    <cellStyle name="Output 2 2 2 5 3 2" xfId="5394"/>
    <cellStyle name="Output 2 2 2 5 3 3" xfId="7920"/>
    <cellStyle name="Output 2 2 2 5 3 4" xfId="10435"/>
    <cellStyle name="Output 2 2 2 5 3 5" xfId="12739"/>
    <cellStyle name="Output 2 2 2 5 3 6" xfId="15203"/>
    <cellStyle name="Output 2 2 2 5 3 7" xfId="17447"/>
    <cellStyle name="Output 2 2 2 5 4" xfId="2418"/>
    <cellStyle name="Output 2 2 2 5 4 2" xfId="5645"/>
    <cellStyle name="Output 2 2 2 5 4 3" xfId="8172"/>
    <cellStyle name="Output 2 2 2 5 4 4" xfId="10686"/>
    <cellStyle name="Output 2 2 2 5 4 5" xfId="12990"/>
    <cellStyle name="Output 2 2 2 5 4 6" xfId="15454"/>
    <cellStyle name="Output 2 2 2 5 4 7" xfId="17698"/>
    <cellStyle name="Output 2 2 2 5 5" xfId="2385"/>
    <cellStyle name="Output 2 2 2 5 5 2" xfId="5612"/>
    <cellStyle name="Output 2 2 2 5 5 3" xfId="8139"/>
    <cellStyle name="Output 2 2 2 5 5 4" xfId="10653"/>
    <cellStyle name="Output 2 2 2 5 5 5" xfId="12957"/>
    <cellStyle name="Output 2 2 2 5 5 6" xfId="15421"/>
    <cellStyle name="Output 2 2 2 5 5 7" xfId="17665"/>
    <cellStyle name="Output 2 2 2 5 6" xfId="2876"/>
    <cellStyle name="Output 2 2 2 5 6 2" xfId="6102"/>
    <cellStyle name="Output 2 2 2 5 6 3" xfId="8630"/>
    <cellStyle name="Output 2 2 2 5 6 4" xfId="11143"/>
    <cellStyle name="Output 2 2 2 5 6 5" xfId="13447"/>
    <cellStyle name="Output 2 2 2 5 6 6" xfId="15910"/>
    <cellStyle name="Output 2 2 2 5 6 7" xfId="18153"/>
    <cellStyle name="Output 2 2 2 5 7" xfId="3060"/>
    <cellStyle name="Output 2 2 2 5 7 2" xfId="6285"/>
    <cellStyle name="Output 2 2 2 5 7 3" xfId="8814"/>
    <cellStyle name="Output 2 2 2 5 7 4" xfId="11325"/>
    <cellStyle name="Output 2 2 2 5 7 5" xfId="13630"/>
    <cellStyle name="Output 2 2 2 5 7 6" xfId="16094"/>
    <cellStyle name="Output 2 2 2 5 7 7" xfId="18334"/>
    <cellStyle name="Output 2 2 2 5 8" xfId="3257"/>
    <cellStyle name="Output 2 2 2 5 8 2" xfId="6482"/>
    <cellStyle name="Output 2 2 2 5 8 3" xfId="9011"/>
    <cellStyle name="Output 2 2 2 5 8 4" xfId="11522"/>
    <cellStyle name="Output 2 2 2 5 8 5" xfId="13826"/>
    <cellStyle name="Output 2 2 2 5 8 6" xfId="16291"/>
    <cellStyle name="Output 2 2 2 5 8 7" xfId="18530"/>
    <cellStyle name="Output 2 2 2 5 9" xfId="2867"/>
    <cellStyle name="Output 2 2 2 5 9 2" xfId="6093"/>
    <cellStyle name="Output 2 2 2 5 9 3" xfId="8621"/>
    <cellStyle name="Output 2 2 2 5 9 4" xfId="11134"/>
    <cellStyle name="Output 2 2 2 5 9 5" xfId="13438"/>
    <cellStyle name="Output 2 2 2 5 9 6" xfId="15901"/>
    <cellStyle name="Output 2 2 2 5 9 7" xfId="18144"/>
    <cellStyle name="Output 2 2 2 6" xfId="630"/>
    <cellStyle name="Output 2 2 2 6 10" xfId="1201"/>
    <cellStyle name="Output 2 2 2 6 10 2" xfId="4430"/>
    <cellStyle name="Output 2 2 2 6 10 3" xfId="6960"/>
    <cellStyle name="Output 2 2 2 6 10 4" xfId="9486"/>
    <cellStyle name="Output 2 2 2 6 10 5" xfId="11784"/>
    <cellStyle name="Output 2 2 2 6 10 6" xfId="14249"/>
    <cellStyle name="Output 2 2 2 6 10 7" xfId="16504"/>
    <cellStyle name="Output 2 2 2 6 11" xfId="3930"/>
    <cellStyle name="Output 2 2 2 6 12" xfId="3767"/>
    <cellStyle name="Output 2 2 2 6 13" xfId="6899"/>
    <cellStyle name="Output 2 2 2 6 14" xfId="10364"/>
    <cellStyle name="Output 2 2 2 6 15" xfId="20554"/>
    <cellStyle name="Output 2 2 2 6 16" xfId="20840"/>
    <cellStyle name="Output 2 2 2 6 2" xfId="1909"/>
    <cellStyle name="Output 2 2 2 6 2 2" xfId="5138"/>
    <cellStyle name="Output 2 2 2 6 2 3" xfId="7663"/>
    <cellStyle name="Output 2 2 2 6 2 4" xfId="10180"/>
    <cellStyle name="Output 2 2 2 6 2 5" xfId="12484"/>
    <cellStyle name="Output 2 2 2 6 2 6" xfId="14948"/>
    <cellStyle name="Output 2 2 2 6 2 7" xfId="17193"/>
    <cellStyle name="Output 2 2 2 6 3" xfId="2157"/>
    <cellStyle name="Output 2 2 2 6 3 2" xfId="5385"/>
    <cellStyle name="Output 2 2 2 6 3 3" xfId="7911"/>
    <cellStyle name="Output 2 2 2 6 3 4" xfId="10427"/>
    <cellStyle name="Output 2 2 2 6 3 5" xfId="12730"/>
    <cellStyle name="Output 2 2 2 6 3 6" xfId="15195"/>
    <cellStyle name="Output 2 2 2 6 3 7" xfId="17439"/>
    <cellStyle name="Output 2 2 2 6 4" xfId="2408"/>
    <cellStyle name="Output 2 2 2 6 4 2" xfId="5635"/>
    <cellStyle name="Output 2 2 2 6 4 3" xfId="8162"/>
    <cellStyle name="Output 2 2 2 6 4 4" xfId="10676"/>
    <cellStyle name="Output 2 2 2 6 4 5" xfId="12980"/>
    <cellStyle name="Output 2 2 2 6 4 6" xfId="15444"/>
    <cellStyle name="Output 2 2 2 6 4 7" xfId="17688"/>
    <cellStyle name="Output 2 2 2 6 5" xfId="2523"/>
    <cellStyle name="Output 2 2 2 6 5 2" xfId="5750"/>
    <cellStyle name="Output 2 2 2 6 5 3" xfId="8277"/>
    <cellStyle name="Output 2 2 2 6 5 4" xfId="10791"/>
    <cellStyle name="Output 2 2 2 6 5 5" xfId="13095"/>
    <cellStyle name="Output 2 2 2 6 5 6" xfId="15559"/>
    <cellStyle name="Output 2 2 2 6 5 7" xfId="17803"/>
    <cellStyle name="Output 2 2 2 6 6" xfId="2865"/>
    <cellStyle name="Output 2 2 2 6 6 2" xfId="6091"/>
    <cellStyle name="Output 2 2 2 6 6 3" xfId="8619"/>
    <cellStyle name="Output 2 2 2 6 6 4" xfId="11132"/>
    <cellStyle name="Output 2 2 2 6 6 5" xfId="13436"/>
    <cellStyle name="Output 2 2 2 6 6 6" xfId="15899"/>
    <cellStyle name="Output 2 2 2 6 6 7" xfId="18142"/>
    <cellStyle name="Output 2 2 2 6 7" xfId="3050"/>
    <cellStyle name="Output 2 2 2 6 7 2" xfId="6276"/>
    <cellStyle name="Output 2 2 2 6 7 3" xfId="8804"/>
    <cellStyle name="Output 2 2 2 6 7 4" xfId="11316"/>
    <cellStyle name="Output 2 2 2 6 7 5" xfId="13621"/>
    <cellStyle name="Output 2 2 2 6 7 6" xfId="16084"/>
    <cellStyle name="Output 2 2 2 6 7 7" xfId="18326"/>
    <cellStyle name="Output 2 2 2 6 8" xfId="3248"/>
    <cellStyle name="Output 2 2 2 6 8 2" xfId="6473"/>
    <cellStyle name="Output 2 2 2 6 8 3" xfId="9002"/>
    <cellStyle name="Output 2 2 2 6 8 4" xfId="11513"/>
    <cellStyle name="Output 2 2 2 6 8 5" xfId="13817"/>
    <cellStyle name="Output 2 2 2 6 8 6" xfId="16282"/>
    <cellStyle name="Output 2 2 2 6 8 7" xfId="18521"/>
    <cellStyle name="Output 2 2 2 6 9" xfId="2560"/>
    <cellStyle name="Output 2 2 2 6 9 2" xfId="5787"/>
    <cellStyle name="Output 2 2 2 6 9 3" xfId="8314"/>
    <cellStyle name="Output 2 2 2 6 9 4" xfId="10828"/>
    <cellStyle name="Output 2 2 2 6 9 5" xfId="13132"/>
    <cellStyle name="Output 2 2 2 6 9 6" xfId="15596"/>
    <cellStyle name="Output 2 2 2 6 9 7" xfId="17840"/>
    <cellStyle name="Output 2 2 2 7" xfId="1497"/>
    <cellStyle name="Output 2 2 2 7 10" xfId="20871"/>
    <cellStyle name="Output 2 2 2 7 2" xfId="4726"/>
    <cellStyle name="Output 2 2 2 7 3" xfId="7251"/>
    <cellStyle name="Output 2 2 2 7 4" xfId="9778"/>
    <cellStyle name="Output 2 2 2 7 5" xfId="12072"/>
    <cellStyle name="Output 2 2 2 7 6" xfId="14542"/>
    <cellStyle name="Output 2 2 2 7 7" xfId="16788"/>
    <cellStyle name="Output 2 2 2 7 8" xfId="20232"/>
    <cellStyle name="Output 2 2 2 7 9" xfId="20585"/>
    <cellStyle name="Output 2 2 2 8" xfId="1399"/>
    <cellStyle name="Output 2 2 2 8 10" xfId="20903"/>
    <cellStyle name="Output 2 2 2 8 2" xfId="4628"/>
    <cellStyle name="Output 2 2 2 8 3" xfId="7153"/>
    <cellStyle name="Output 2 2 2 8 4" xfId="9680"/>
    <cellStyle name="Output 2 2 2 8 5" xfId="11974"/>
    <cellStyle name="Output 2 2 2 8 6" xfId="14444"/>
    <cellStyle name="Output 2 2 2 8 7" xfId="16690"/>
    <cellStyle name="Output 2 2 2 8 8" xfId="20266"/>
    <cellStyle name="Output 2 2 2 8 9" xfId="20618"/>
    <cellStyle name="Output 2 2 2 9" xfId="2088"/>
    <cellStyle name="Output 2 2 2 9 10" xfId="20925"/>
    <cellStyle name="Output 2 2 2 9 2" xfId="5316"/>
    <cellStyle name="Output 2 2 2 9 3" xfId="7842"/>
    <cellStyle name="Output 2 2 2 9 4" xfId="10358"/>
    <cellStyle name="Output 2 2 2 9 5" xfId="12661"/>
    <cellStyle name="Output 2 2 2 9 6" xfId="15127"/>
    <cellStyle name="Output 2 2 2 9 7" xfId="17370"/>
    <cellStyle name="Output 2 2 2 9 8" xfId="20288"/>
    <cellStyle name="Output 2 2 2 9 9" xfId="20640"/>
    <cellStyle name="Output 2 2 20" xfId="18979"/>
    <cellStyle name="Output 2 2 21" xfId="19094"/>
    <cellStyle name="Output 2 2 22" xfId="18728"/>
    <cellStyle name="Output 2 2 23" xfId="19000"/>
    <cellStyle name="Output 2 2 24" xfId="18731"/>
    <cellStyle name="Output 2 2 25" xfId="19291"/>
    <cellStyle name="Output 2 2 26" xfId="19315"/>
    <cellStyle name="Output 2 2 27" xfId="19404"/>
    <cellStyle name="Output 2 2 28" xfId="19276"/>
    <cellStyle name="Output 2 2 29" xfId="19667"/>
    <cellStyle name="Output 2 2 3" xfId="354"/>
    <cellStyle name="Output 2 2 3 10" xfId="2520"/>
    <cellStyle name="Output 2 2 3 10 10" xfId="20960"/>
    <cellStyle name="Output 2 2 3 10 2" xfId="5747"/>
    <cellStyle name="Output 2 2 3 10 3" xfId="8274"/>
    <cellStyle name="Output 2 2 3 10 4" xfId="10788"/>
    <cellStyle name="Output 2 2 3 10 5" xfId="13092"/>
    <cellStyle name="Output 2 2 3 10 6" xfId="15556"/>
    <cellStyle name="Output 2 2 3 10 7" xfId="17800"/>
    <cellStyle name="Output 2 2 3 10 8" xfId="20323"/>
    <cellStyle name="Output 2 2 3 10 9" xfId="20675"/>
    <cellStyle name="Output 2 2 3 11" xfId="2781"/>
    <cellStyle name="Output 2 2 3 11 2" xfId="6007"/>
    <cellStyle name="Output 2 2 3 11 3" xfId="8535"/>
    <cellStyle name="Output 2 2 3 11 4" xfId="11049"/>
    <cellStyle name="Output 2 2 3 11 5" xfId="13352"/>
    <cellStyle name="Output 2 2 3 11 6" xfId="15817"/>
    <cellStyle name="Output 2 2 3 11 7" xfId="18058"/>
    <cellStyle name="Output 2 2 3 12" xfId="2786"/>
    <cellStyle name="Output 2 2 3 12 2" xfId="6012"/>
    <cellStyle name="Output 2 2 3 12 3" xfId="8540"/>
    <cellStyle name="Output 2 2 3 12 4" xfId="11053"/>
    <cellStyle name="Output 2 2 3 12 5" xfId="13357"/>
    <cellStyle name="Output 2 2 3 12 6" xfId="15821"/>
    <cellStyle name="Output 2 2 3 12 7" xfId="18063"/>
    <cellStyle name="Output 2 2 3 13" xfId="936"/>
    <cellStyle name="Output 2 2 3 13 2" xfId="4199"/>
    <cellStyle name="Output 2 2 3 13 3" xfId="6741"/>
    <cellStyle name="Output 2 2 3 13 4" xfId="9271"/>
    <cellStyle name="Output 2 2 3 13 5" xfId="3799"/>
    <cellStyle name="Output 2 2 3 13 6" xfId="14070"/>
    <cellStyle name="Output 2 2 3 13 7" xfId="4095"/>
    <cellStyle name="Output 2 2 3 14" xfId="3501"/>
    <cellStyle name="Output 2 2 3 15" xfId="3547"/>
    <cellStyle name="Output 2 2 3 16" xfId="9252"/>
    <cellStyle name="Output 2 2 3 17" xfId="14216"/>
    <cellStyle name="Output 2 2 3 18" xfId="18948"/>
    <cellStyle name="Output 2 2 3 19" xfId="19086"/>
    <cellStyle name="Output 2 2 3 2" xfId="587"/>
    <cellStyle name="Output 2 2 3 2 10" xfId="1158"/>
    <cellStyle name="Output 2 2 3 2 10 2" xfId="4390"/>
    <cellStyle name="Output 2 2 3 2 10 3" xfId="6925"/>
    <cellStyle name="Output 2 2 3 2 10 4" xfId="9455"/>
    <cellStyle name="Output 2 2 3 2 10 5" xfId="11759"/>
    <cellStyle name="Output 2 2 3 2 10 6" xfId="14222"/>
    <cellStyle name="Output 2 2 3 2 10 7" xfId="16489"/>
    <cellStyle name="Output 2 2 3 2 11" xfId="3898"/>
    <cellStyle name="Output 2 2 3 2 12" xfId="4329"/>
    <cellStyle name="Output 2 2 3 2 13" xfId="4431"/>
    <cellStyle name="Output 2 2 3 2 14" xfId="12211"/>
    <cellStyle name="Output 2 2 3 2 15" xfId="20089"/>
    <cellStyle name="Output 2 2 3 2 16" xfId="20732"/>
    <cellStyle name="Output 2 2 3 2 2" xfId="1870"/>
    <cellStyle name="Output 2 2 3 2 2 2" xfId="5099"/>
    <cellStyle name="Output 2 2 3 2 2 3" xfId="7624"/>
    <cellStyle name="Output 2 2 3 2 2 4" xfId="10141"/>
    <cellStyle name="Output 2 2 3 2 2 5" xfId="12445"/>
    <cellStyle name="Output 2 2 3 2 2 6" xfId="14909"/>
    <cellStyle name="Output 2 2 3 2 2 7" xfId="17154"/>
    <cellStyle name="Output 2 2 3 2 3" xfId="2119"/>
    <cellStyle name="Output 2 2 3 2 3 2" xfId="5347"/>
    <cellStyle name="Output 2 2 3 2 3 3" xfId="7873"/>
    <cellStyle name="Output 2 2 3 2 3 4" xfId="10389"/>
    <cellStyle name="Output 2 2 3 2 3 5" xfId="12692"/>
    <cellStyle name="Output 2 2 3 2 3 6" xfId="15157"/>
    <cellStyle name="Output 2 2 3 2 3 7" xfId="17401"/>
    <cellStyle name="Output 2 2 3 2 4" xfId="2371"/>
    <cellStyle name="Output 2 2 3 2 4 2" xfId="5598"/>
    <cellStyle name="Output 2 2 3 2 4 3" xfId="8125"/>
    <cellStyle name="Output 2 2 3 2 4 4" xfId="10639"/>
    <cellStyle name="Output 2 2 3 2 4 5" xfId="12943"/>
    <cellStyle name="Output 2 2 3 2 4 6" xfId="15407"/>
    <cellStyle name="Output 2 2 3 2 4 7" xfId="17651"/>
    <cellStyle name="Output 2 2 3 2 5" xfId="2059"/>
    <cellStyle name="Output 2 2 3 2 5 2" xfId="5287"/>
    <cellStyle name="Output 2 2 3 2 5 3" xfId="7813"/>
    <cellStyle name="Output 2 2 3 2 5 4" xfId="10329"/>
    <cellStyle name="Output 2 2 3 2 5 5" xfId="12632"/>
    <cellStyle name="Output 2 2 3 2 5 6" xfId="15098"/>
    <cellStyle name="Output 2 2 3 2 5 7" xfId="17341"/>
    <cellStyle name="Output 2 2 3 2 6" xfId="2833"/>
    <cellStyle name="Output 2 2 3 2 6 2" xfId="6059"/>
    <cellStyle name="Output 2 2 3 2 6 3" xfId="8587"/>
    <cellStyle name="Output 2 2 3 2 6 4" xfId="11100"/>
    <cellStyle name="Output 2 2 3 2 6 5" xfId="13404"/>
    <cellStyle name="Output 2 2 3 2 6 6" xfId="15867"/>
    <cellStyle name="Output 2 2 3 2 6 7" xfId="18110"/>
    <cellStyle name="Output 2 2 3 2 7" xfId="3021"/>
    <cellStyle name="Output 2 2 3 2 7 2" xfId="6247"/>
    <cellStyle name="Output 2 2 3 2 7 3" xfId="8775"/>
    <cellStyle name="Output 2 2 3 2 7 4" xfId="11287"/>
    <cellStyle name="Output 2 2 3 2 7 5" xfId="13592"/>
    <cellStyle name="Output 2 2 3 2 7 6" xfId="16055"/>
    <cellStyle name="Output 2 2 3 2 7 7" xfId="18297"/>
    <cellStyle name="Output 2 2 3 2 8" xfId="3224"/>
    <cellStyle name="Output 2 2 3 2 8 2" xfId="6449"/>
    <cellStyle name="Output 2 2 3 2 8 3" xfId="8978"/>
    <cellStyle name="Output 2 2 3 2 8 4" xfId="11489"/>
    <cellStyle name="Output 2 2 3 2 8 5" xfId="13793"/>
    <cellStyle name="Output 2 2 3 2 8 6" xfId="16258"/>
    <cellStyle name="Output 2 2 3 2 8 7" xfId="18497"/>
    <cellStyle name="Output 2 2 3 2 9" xfId="3378"/>
    <cellStyle name="Output 2 2 3 2 9 2" xfId="6603"/>
    <cellStyle name="Output 2 2 3 2 9 3" xfId="9132"/>
    <cellStyle name="Output 2 2 3 2 9 4" xfId="11643"/>
    <cellStyle name="Output 2 2 3 2 9 5" xfId="13947"/>
    <cellStyle name="Output 2 2 3 2 9 6" xfId="16412"/>
    <cellStyle name="Output 2 2 3 2 9 7" xfId="18651"/>
    <cellStyle name="Output 2 2 3 20" xfId="19122"/>
    <cellStyle name="Output 2 2 3 21" xfId="19158"/>
    <cellStyle name="Output 2 2 3 22" xfId="19186"/>
    <cellStyle name="Output 2 2 3 23" xfId="19214"/>
    <cellStyle name="Output 2 2 3 24" xfId="19242"/>
    <cellStyle name="Output 2 2 3 25" xfId="19541"/>
    <cellStyle name="Output 2 2 3 26" xfId="19575"/>
    <cellStyle name="Output 2 2 3 27" xfId="19601"/>
    <cellStyle name="Output 2 2 3 28" xfId="19626"/>
    <cellStyle name="Output 2 2 3 29" xfId="19917"/>
    <cellStyle name="Output 2 2 3 3" xfId="683"/>
    <cellStyle name="Output 2 2 3 3 10" xfId="1252"/>
    <cellStyle name="Output 2 2 3 3 10 2" xfId="4481"/>
    <cellStyle name="Output 2 2 3 3 10 3" xfId="7007"/>
    <cellStyle name="Output 2 2 3 3 10 4" xfId="9535"/>
    <cellStyle name="Output 2 2 3 3 10 5" xfId="11830"/>
    <cellStyle name="Output 2 2 3 3 10 6" xfId="14297"/>
    <cellStyle name="Output 2 2 3 3 10 7" xfId="16547"/>
    <cellStyle name="Output 2 2 3 3 11" xfId="3982"/>
    <cellStyle name="Output 2 2 3 3 12" xfId="4325"/>
    <cellStyle name="Output 2 2 3 3 13" xfId="6956"/>
    <cellStyle name="Output 2 2 3 3 14" xfId="14210"/>
    <cellStyle name="Output 2 2 3 3 15" xfId="20123"/>
    <cellStyle name="Output 2 2 3 3 16" xfId="20764"/>
    <cellStyle name="Output 2 2 3 3 2" xfId="1961"/>
    <cellStyle name="Output 2 2 3 3 2 2" xfId="5190"/>
    <cellStyle name="Output 2 2 3 3 2 3" xfId="7715"/>
    <cellStyle name="Output 2 2 3 3 2 4" xfId="10231"/>
    <cellStyle name="Output 2 2 3 3 2 5" xfId="12535"/>
    <cellStyle name="Output 2 2 3 3 2 6" xfId="15000"/>
    <cellStyle name="Output 2 2 3 3 2 7" xfId="17244"/>
    <cellStyle name="Output 2 2 3 3 3" xfId="2207"/>
    <cellStyle name="Output 2 2 3 3 3 2" xfId="5434"/>
    <cellStyle name="Output 2 2 3 3 3 3" xfId="7961"/>
    <cellStyle name="Output 2 2 3 3 3 4" xfId="10475"/>
    <cellStyle name="Output 2 2 3 3 3 5" xfId="12779"/>
    <cellStyle name="Output 2 2 3 3 3 6" xfId="15243"/>
    <cellStyle name="Output 2 2 3 3 3 7" xfId="17487"/>
    <cellStyle name="Output 2 2 3 3 4" xfId="2457"/>
    <cellStyle name="Output 2 2 3 3 4 2" xfId="5684"/>
    <cellStyle name="Output 2 2 3 3 4 3" xfId="8211"/>
    <cellStyle name="Output 2 2 3 3 4 4" xfId="10725"/>
    <cellStyle name="Output 2 2 3 3 4 5" xfId="13029"/>
    <cellStyle name="Output 2 2 3 3 4 6" xfId="15493"/>
    <cellStyle name="Output 2 2 3 3 4 7" xfId="17737"/>
    <cellStyle name="Output 2 2 3 3 5" xfId="1723"/>
    <cellStyle name="Output 2 2 3 3 5 2" xfId="4952"/>
    <cellStyle name="Output 2 2 3 3 5 3" xfId="7477"/>
    <cellStyle name="Output 2 2 3 3 5 4" xfId="9997"/>
    <cellStyle name="Output 2 2 3 3 5 5" xfId="12298"/>
    <cellStyle name="Output 2 2 3 3 5 6" xfId="14764"/>
    <cellStyle name="Output 2 2 3 3 5 7" xfId="17009"/>
    <cellStyle name="Output 2 2 3 3 6" xfId="2915"/>
    <cellStyle name="Output 2 2 3 3 6 2" xfId="6141"/>
    <cellStyle name="Output 2 2 3 3 6 3" xfId="8669"/>
    <cellStyle name="Output 2 2 3 3 6 4" xfId="11182"/>
    <cellStyle name="Output 2 2 3 3 6 5" xfId="13486"/>
    <cellStyle name="Output 2 2 3 3 6 6" xfId="15949"/>
    <cellStyle name="Output 2 2 3 3 6 7" xfId="18192"/>
    <cellStyle name="Output 2 2 3 3 7" xfId="3099"/>
    <cellStyle name="Output 2 2 3 3 7 2" xfId="6324"/>
    <cellStyle name="Output 2 2 3 3 7 3" xfId="8853"/>
    <cellStyle name="Output 2 2 3 3 7 4" xfId="11364"/>
    <cellStyle name="Output 2 2 3 3 7 5" xfId="13669"/>
    <cellStyle name="Output 2 2 3 3 7 6" xfId="16133"/>
    <cellStyle name="Output 2 2 3 3 7 7" xfId="18373"/>
    <cellStyle name="Output 2 2 3 3 8" xfId="3298"/>
    <cellStyle name="Output 2 2 3 3 8 2" xfId="6523"/>
    <cellStyle name="Output 2 2 3 3 8 3" xfId="9052"/>
    <cellStyle name="Output 2 2 3 3 8 4" xfId="11563"/>
    <cellStyle name="Output 2 2 3 3 8 5" xfId="13867"/>
    <cellStyle name="Output 2 2 3 3 8 6" xfId="16332"/>
    <cellStyle name="Output 2 2 3 3 8 7" xfId="18571"/>
    <cellStyle name="Output 2 2 3 3 9" xfId="1803"/>
    <cellStyle name="Output 2 2 3 3 9 2" xfId="5032"/>
    <cellStyle name="Output 2 2 3 3 9 3" xfId="7557"/>
    <cellStyle name="Output 2 2 3 3 9 4" xfId="10075"/>
    <cellStyle name="Output 2 2 3 3 9 5" xfId="12378"/>
    <cellStyle name="Output 2 2 3 3 9 6" xfId="14843"/>
    <cellStyle name="Output 2 2 3 3 9 7" xfId="17087"/>
    <cellStyle name="Output 2 2 3 30" xfId="21143"/>
    <cellStyle name="Output 2 2 3 4" xfId="383"/>
    <cellStyle name="Output 2 2 3 4 10" xfId="956"/>
    <cellStyle name="Output 2 2 3 4 10 2" xfId="4219"/>
    <cellStyle name="Output 2 2 3 4 10 3" xfId="6760"/>
    <cellStyle name="Output 2 2 3 4 10 4" xfId="9290"/>
    <cellStyle name="Output 2 2 3 4 10 5" xfId="9643"/>
    <cellStyle name="Output 2 2 3 4 10 6" xfId="14089"/>
    <cellStyle name="Output 2 2 3 4 10 7" xfId="14251"/>
    <cellStyle name="Output 2 2 3 4 11" xfId="3730"/>
    <cellStyle name="Output 2 2 3 4 12" xfId="3921"/>
    <cellStyle name="Output 2 2 3 4 13" xfId="9412"/>
    <cellStyle name="Output 2 2 3 4 14" xfId="14059"/>
    <cellStyle name="Output 2 2 3 4 15" xfId="20160"/>
    <cellStyle name="Output 2 2 3 4 16" xfId="20798"/>
    <cellStyle name="Output 2 2 3 4 2" xfId="1686"/>
    <cellStyle name="Output 2 2 3 4 2 2" xfId="4915"/>
    <cellStyle name="Output 2 2 3 4 2 3" xfId="7440"/>
    <cellStyle name="Output 2 2 3 4 2 4" xfId="9962"/>
    <cellStyle name="Output 2 2 3 4 2 5" xfId="12261"/>
    <cellStyle name="Output 2 2 3 4 2 6" xfId="14728"/>
    <cellStyle name="Output 2 2 3 4 2 7" xfId="16973"/>
    <cellStyle name="Output 2 2 3 4 3" xfId="1367"/>
    <cellStyle name="Output 2 2 3 4 3 2" xfId="4596"/>
    <cellStyle name="Output 2 2 3 4 3 3" xfId="7121"/>
    <cellStyle name="Output 2 2 3 4 3 4" xfId="9650"/>
    <cellStyle name="Output 2 2 3 4 3 5" xfId="11943"/>
    <cellStyle name="Output 2 2 3 4 3 6" xfId="14412"/>
    <cellStyle name="Output 2 2 3 4 3 7" xfId="16660"/>
    <cellStyle name="Output 2 2 3 4 4" xfId="1899"/>
    <cellStyle name="Output 2 2 3 4 4 2" xfId="5128"/>
    <cellStyle name="Output 2 2 3 4 4 3" xfId="7653"/>
    <cellStyle name="Output 2 2 3 4 4 4" xfId="10170"/>
    <cellStyle name="Output 2 2 3 4 4 5" xfId="12474"/>
    <cellStyle name="Output 2 2 3 4 4 6" xfId="14938"/>
    <cellStyle name="Output 2 2 3 4 4 7" xfId="17183"/>
    <cellStyle name="Output 2 2 3 4 5" xfId="1857"/>
    <cellStyle name="Output 2 2 3 4 5 2" xfId="5086"/>
    <cellStyle name="Output 2 2 3 4 5 3" xfId="7611"/>
    <cellStyle name="Output 2 2 3 4 5 4" xfId="10128"/>
    <cellStyle name="Output 2 2 3 4 5 5" xfId="12432"/>
    <cellStyle name="Output 2 2 3 4 5 6" xfId="14896"/>
    <cellStyle name="Output 2 2 3 4 5 7" xfId="17141"/>
    <cellStyle name="Output 2 2 3 4 6" xfId="2657"/>
    <cellStyle name="Output 2 2 3 4 6 2" xfId="5884"/>
    <cellStyle name="Output 2 2 3 4 6 3" xfId="8411"/>
    <cellStyle name="Output 2 2 3 4 6 4" xfId="10925"/>
    <cellStyle name="Output 2 2 3 4 6 5" xfId="13229"/>
    <cellStyle name="Output 2 2 3 4 6 6" xfId="15693"/>
    <cellStyle name="Output 2 2 3 4 6 7" xfId="17935"/>
    <cellStyle name="Output 2 2 3 4 7" xfId="2610"/>
    <cellStyle name="Output 2 2 3 4 7 2" xfId="5837"/>
    <cellStyle name="Output 2 2 3 4 7 3" xfId="8364"/>
    <cellStyle name="Output 2 2 3 4 7 4" xfId="10878"/>
    <cellStyle name="Output 2 2 3 4 7 5" xfId="13182"/>
    <cellStyle name="Output 2 2 3 4 7 6" xfId="15646"/>
    <cellStyle name="Output 2 2 3 4 7 7" xfId="17889"/>
    <cellStyle name="Output 2 2 3 4 8" xfId="2079"/>
    <cellStyle name="Output 2 2 3 4 8 2" xfId="5307"/>
    <cellStyle name="Output 2 2 3 4 8 3" xfId="7833"/>
    <cellStyle name="Output 2 2 3 4 8 4" xfId="10349"/>
    <cellStyle name="Output 2 2 3 4 8 5" xfId="12652"/>
    <cellStyle name="Output 2 2 3 4 8 6" xfId="15118"/>
    <cellStyle name="Output 2 2 3 4 8 7" xfId="17361"/>
    <cellStyle name="Output 2 2 3 4 9" xfId="3399"/>
    <cellStyle name="Output 2 2 3 4 9 2" xfId="6624"/>
    <cellStyle name="Output 2 2 3 4 9 3" xfId="9153"/>
    <cellStyle name="Output 2 2 3 4 9 4" xfId="11664"/>
    <cellStyle name="Output 2 2 3 4 9 5" xfId="13968"/>
    <cellStyle name="Output 2 2 3 4 9 6" xfId="16433"/>
    <cellStyle name="Output 2 2 3 4 9 7" xfId="18672"/>
    <cellStyle name="Output 2 2 3 5" xfId="662"/>
    <cellStyle name="Output 2 2 3 5 10" xfId="1231"/>
    <cellStyle name="Output 2 2 3 5 10 2" xfId="4460"/>
    <cellStyle name="Output 2 2 3 5 10 3" xfId="6986"/>
    <cellStyle name="Output 2 2 3 5 10 4" xfId="9514"/>
    <cellStyle name="Output 2 2 3 5 10 5" xfId="11809"/>
    <cellStyle name="Output 2 2 3 5 10 6" xfId="14276"/>
    <cellStyle name="Output 2 2 3 5 10 7" xfId="16526"/>
    <cellStyle name="Output 2 2 3 5 11" xfId="3961"/>
    <cellStyle name="Output 2 2 3 5 12" xfId="4120"/>
    <cellStyle name="Output 2 2 3 5 13" xfId="4053"/>
    <cellStyle name="Output 2 2 3 5 14" xfId="9827"/>
    <cellStyle name="Output 2 2 3 5 15" xfId="20556"/>
    <cellStyle name="Output 2 2 3 5 16" xfId="20842"/>
    <cellStyle name="Output 2 2 3 5 2" xfId="1940"/>
    <cellStyle name="Output 2 2 3 5 2 2" xfId="5169"/>
    <cellStyle name="Output 2 2 3 5 2 3" xfId="7694"/>
    <cellStyle name="Output 2 2 3 5 2 4" xfId="10210"/>
    <cellStyle name="Output 2 2 3 5 2 5" xfId="12514"/>
    <cellStyle name="Output 2 2 3 5 2 6" xfId="14979"/>
    <cellStyle name="Output 2 2 3 5 2 7" xfId="17223"/>
    <cellStyle name="Output 2 2 3 5 3" xfId="2186"/>
    <cellStyle name="Output 2 2 3 5 3 2" xfId="5413"/>
    <cellStyle name="Output 2 2 3 5 3 3" xfId="7940"/>
    <cellStyle name="Output 2 2 3 5 3 4" xfId="10454"/>
    <cellStyle name="Output 2 2 3 5 3 5" xfId="12758"/>
    <cellStyle name="Output 2 2 3 5 3 6" xfId="15222"/>
    <cellStyle name="Output 2 2 3 5 3 7" xfId="17466"/>
    <cellStyle name="Output 2 2 3 5 4" xfId="2436"/>
    <cellStyle name="Output 2 2 3 5 4 2" xfId="5663"/>
    <cellStyle name="Output 2 2 3 5 4 3" xfId="8190"/>
    <cellStyle name="Output 2 2 3 5 4 4" xfId="10704"/>
    <cellStyle name="Output 2 2 3 5 4 5" xfId="13008"/>
    <cellStyle name="Output 2 2 3 5 4 6" xfId="15472"/>
    <cellStyle name="Output 2 2 3 5 4 7" xfId="17716"/>
    <cellStyle name="Output 2 2 3 5 5" xfId="1528"/>
    <cellStyle name="Output 2 2 3 5 5 2" xfId="4757"/>
    <cellStyle name="Output 2 2 3 5 5 3" xfId="7282"/>
    <cellStyle name="Output 2 2 3 5 5 4" xfId="9808"/>
    <cellStyle name="Output 2 2 3 5 5 5" xfId="12103"/>
    <cellStyle name="Output 2 2 3 5 5 6" xfId="14573"/>
    <cellStyle name="Output 2 2 3 5 5 7" xfId="16818"/>
    <cellStyle name="Output 2 2 3 5 6" xfId="2894"/>
    <cellStyle name="Output 2 2 3 5 6 2" xfId="6120"/>
    <cellStyle name="Output 2 2 3 5 6 3" xfId="8648"/>
    <cellStyle name="Output 2 2 3 5 6 4" xfId="11161"/>
    <cellStyle name="Output 2 2 3 5 6 5" xfId="13465"/>
    <cellStyle name="Output 2 2 3 5 6 6" xfId="15928"/>
    <cellStyle name="Output 2 2 3 5 6 7" xfId="18171"/>
    <cellStyle name="Output 2 2 3 5 7" xfId="3078"/>
    <cellStyle name="Output 2 2 3 5 7 2" xfId="6303"/>
    <cellStyle name="Output 2 2 3 5 7 3" xfId="8832"/>
    <cellStyle name="Output 2 2 3 5 7 4" xfId="11343"/>
    <cellStyle name="Output 2 2 3 5 7 5" xfId="13648"/>
    <cellStyle name="Output 2 2 3 5 7 6" xfId="16112"/>
    <cellStyle name="Output 2 2 3 5 7 7" xfId="18352"/>
    <cellStyle name="Output 2 2 3 5 8" xfId="3277"/>
    <cellStyle name="Output 2 2 3 5 8 2" xfId="6502"/>
    <cellStyle name="Output 2 2 3 5 8 3" xfId="9031"/>
    <cellStyle name="Output 2 2 3 5 8 4" xfId="11542"/>
    <cellStyle name="Output 2 2 3 5 8 5" xfId="13846"/>
    <cellStyle name="Output 2 2 3 5 8 6" xfId="16311"/>
    <cellStyle name="Output 2 2 3 5 8 7" xfId="18550"/>
    <cellStyle name="Output 2 2 3 5 9" xfId="3404"/>
    <cellStyle name="Output 2 2 3 5 9 2" xfId="6629"/>
    <cellStyle name="Output 2 2 3 5 9 3" xfId="9158"/>
    <cellStyle name="Output 2 2 3 5 9 4" xfId="11669"/>
    <cellStyle name="Output 2 2 3 5 9 5" xfId="13973"/>
    <cellStyle name="Output 2 2 3 5 9 6" xfId="16438"/>
    <cellStyle name="Output 2 2 3 5 9 7" xfId="18677"/>
    <cellStyle name="Output 2 2 3 6" xfId="1658"/>
    <cellStyle name="Output 2 2 3 6 10" xfId="20873"/>
    <cellStyle name="Output 2 2 3 6 2" xfId="4887"/>
    <cellStyle name="Output 2 2 3 6 3" xfId="7412"/>
    <cellStyle name="Output 2 2 3 6 4" xfId="9934"/>
    <cellStyle name="Output 2 2 3 6 5" xfId="12233"/>
    <cellStyle name="Output 2 2 3 6 6" xfId="14700"/>
    <cellStyle name="Output 2 2 3 6 7" xfId="16945"/>
    <cellStyle name="Output 2 2 3 6 8" xfId="20234"/>
    <cellStyle name="Output 2 2 3 6 9" xfId="20587"/>
    <cellStyle name="Output 2 2 3 7" xfId="1561"/>
    <cellStyle name="Output 2 2 3 7 10" xfId="20905"/>
    <cellStyle name="Output 2 2 3 7 2" xfId="4790"/>
    <cellStyle name="Output 2 2 3 7 3" xfId="7315"/>
    <cellStyle name="Output 2 2 3 7 4" xfId="9841"/>
    <cellStyle name="Output 2 2 3 7 5" xfId="12136"/>
    <cellStyle name="Output 2 2 3 7 6" xfId="14605"/>
    <cellStyle name="Output 2 2 3 7 7" xfId="16850"/>
    <cellStyle name="Output 2 2 3 7 8" xfId="20268"/>
    <cellStyle name="Output 2 2 3 7 9" xfId="20620"/>
    <cellStyle name="Output 2 2 3 8" xfId="1324"/>
    <cellStyle name="Output 2 2 3 8 10" xfId="20927"/>
    <cellStyle name="Output 2 2 3 8 2" xfId="4553"/>
    <cellStyle name="Output 2 2 3 8 3" xfId="7079"/>
    <cellStyle name="Output 2 2 3 8 4" xfId="9607"/>
    <cellStyle name="Output 2 2 3 8 5" xfId="11901"/>
    <cellStyle name="Output 2 2 3 8 6" xfId="14369"/>
    <cellStyle name="Output 2 2 3 8 7" xfId="16618"/>
    <cellStyle name="Output 2 2 3 8 8" xfId="20290"/>
    <cellStyle name="Output 2 2 3 8 9" xfId="20642"/>
    <cellStyle name="Output 2 2 3 9" xfId="1669"/>
    <cellStyle name="Output 2 2 3 9 10" xfId="20935"/>
    <cellStyle name="Output 2 2 3 9 2" xfId="4898"/>
    <cellStyle name="Output 2 2 3 9 3" xfId="7423"/>
    <cellStyle name="Output 2 2 3 9 4" xfId="9945"/>
    <cellStyle name="Output 2 2 3 9 5" xfId="12244"/>
    <cellStyle name="Output 2 2 3 9 6" xfId="14711"/>
    <cellStyle name="Output 2 2 3 9 7" xfId="16956"/>
    <cellStyle name="Output 2 2 3 9 8" xfId="20298"/>
    <cellStyle name="Output 2 2 3 9 9" xfId="20650"/>
    <cellStyle name="Output 2 2 4" xfId="479"/>
    <cellStyle name="Output 2 2 4 10" xfId="1051"/>
    <cellStyle name="Output 2 2 4 10 2" xfId="4300"/>
    <cellStyle name="Output 2 2 4 10 3" xfId="6842"/>
    <cellStyle name="Output 2 2 4 10 4" xfId="9373"/>
    <cellStyle name="Output 2 2 4 10 5" xfId="11698"/>
    <cellStyle name="Output 2 2 4 10 6" xfId="14159"/>
    <cellStyle name="Output 2 2 4 10 7" xfId="6732"/>
    <cellStyle name="Output 2 2 4 11" xfId="3809"/>
    <cellStyle name="Output 2 2 4 12" xfId="3666"/>
    <cellStyle name="Output 2 2 4 13" xfId="4339"/>
    <cellStyle name="Output 2 2 4 14" xfId="15063"/>
    <cellStyle name="Output 2 2 4 15" xfId="19920"/>
    <cellStyle name="Output 2 2 4 16" xfId="19650"/>
    <cellStyle name="Output 2 2 4 2" xfId="1771"/>
    <cellStyle name="Output 2 2 4 2 2" xfId="5000"/>
    <cellStyle name="Output 2 2 4 2 3" xfId="7525"/>
    <cellStyle name="Output 2 2 4 2 4" xfId="10044"/>
    <cellStyle name="Output 2 2 4 2 5" xfId="12346"/>
    <cellStyle name="Output 2 2 4 2 6" xfId="14812"/>
    <cellStyle name="Output 2 2 4 2 7" xfId="17056"/>
    <cellStyle name="Output 2 2 4 3" xfId="2032"/>
    <cellStyle name="Output 2 2 4 3 2" xfId="5260"/>
    <cellStyle name="Output 2 2 4 3 3" xfId="7786"/>
    <cellStyle name="Output 2 2 4 3 4" xfId="10302"/>
    <cellStyle name="Output 2 2 4 3 5" xfId="12605"/>
    <cellStyle name="Output 2 2 4 3 6" xfId="15071"/>
    <cellStyle name="Output 2 2 4 3 7" xfId="17314"/>
    <cellStyle name="Output 2 2 4 4" xfId="2277"/>
    <cellStyle name="Output 2 2 4 4 2" xfId="5504"/>
    <cellStyle name="Output 2 2 4 4 3" xfId="8031"/>
    <cellStyle name="Output 2 2 4 4 4" xfId="10545"/>
    <cellStyle name="Output 2 2 4 4 5" xfId="12849"/>
    <cellStyle name="Output 2 2 4 4 6" xfId="15313"/>
    <cellStyle name="Output 2 2 4 4 7" xfId="17557"/>
    <cellStyle name="Output 2 2 4 5" xfId="1532"/>
    <cellStyle name="Output 2 2 4 5 2" xfId="4761"/>
    <cellStyle name="Output 2 2 4 5 3" xfId="7286"/>
    <cellStyle name="Output 2 2 4 5 4" xfId="9812"/>
    <cellStyle name="Output 2 2 4 5 5" xfId="12107"/>
    <cellStyle name="Output 2 2 4 5 6" xfId="14577"/>
    <cellStyle name="Output 2 2 4 5 7" xfId="16822"/>
    <cellStyle name="Output 2 2 4 6" xfId="2753"/>
    <cellStyle name="Output 2 2 4 6 2" xfId="5979"/>
    <cellStyle name="Output 2 2 4 6 3" xfId="8507"/>
    <cellStyle name="Output 2 2 4 6 4" xfId="11021"/>
    <cellStyle name="Output 2 2 4 6 5" xfId="13324"/>
    <cellStyle name="Output 2 2 4 6 6" xfId="15789"/>
    <cellStyle name="Output 2 2 4 6 7" xfId="18030"/>
    <cellStyle name="Output 2 2 4 7" xfId="1503"/>
    <cellStyle name="Output 2 2 4 7 2" xfId="4732"/>
    <cellStyle name="Output 2 2 4 7 3" xfId="7257"/>
    <cellStyle name="Output 2 2 4 7 4" xfId="9784"/>
    <cellStyle name="Output 2 2 4 7 5" xfId="12078"/>
    <cellStyle name="Output 2 2 4 7 6" xfId="14548"/>
    <cellStyle name="Output 2 2 4 7 7" xfId="16794"/>
    <cellStyle name="Output 2 2 4 8" xfId="3169"/>
    <cellStyle name="Output 2 2 4 8 2" xfId="6394"/>
    <cellStyle name="Output 2 2 4 8 3" xfId="8923"/>
    <cellStyle name="Output 2 2 4 8 4" xfId="11434"/>
    <cellStyle name="Output 2 2 4 8 5" xfId="13739"/>
    <cellStyle name="Output 2 2 4 8 6" xfId="16203"/>
    <cellStyle name="Output 2 2 4 8 7" xfId="18443"/>
    <cellStyle name="Output 2 2 4 9" xfId="1631"/>
    <cellStyle name="Output 2 2 4 9 2" xfId="4860"/>
    <cellStyle name="Output 2 2 4 9 3" xfId="7385"/>
    <cellStyle name="Output 2 2 4 9 4" xfId="9910"/>
    <cellStyle name="Output 2 2 4 9 5" xfId="12206"/>
    <cellStyle name="Output 2 2 4 9 6" xfId="14674"/>
    <cellStyle name="Output 2 2 4 9 7" xfId="16920"/>
    <cellStyle name="Output 2 2 5" xfId="723"/>
    <cellStyle name="Output 2 2 5 10" xfId="1292"/>
    <cellStyle name="Output 2 2 5 10 2" xfId="4521"/>
    <cellStyle name="Output 2 2 5 10 3" xfId="7047"/>
    <cellStyle name="Output 2 2 5 10 4" xfId="9575"/>
    <cellStyle name="Output 2 2 5 10 5" xfId="11870"/>
    <cellStyle name="Output 2 2 5 10 6" xfId="14337"/>
    <cellStyle name="Output 2 2 5 10 7" xfId="16587"/>
    <cellStyle name="Output 2 2 5 11" xfId="4022"/>
    <cellStyle name="Output 2 2 5 12" xfId="3631"/>
    <cellStyle name="Output 2 2 5 13" xfId="3696"/>
    <cellStyle name="Output 2 2 5 14" xfId="14207"/>
    <cellStyle name="Output 2 2 5 15" xfId="20077"/>
    <cellStyle name="Output 2 2 5 16" xfId="20720"/>
    <cellStyle name="Output 2 2 5 2" xfId="2001"/>
    <cellStyle name="Output 2 2 5 2 2" xfId="5230"/>
    <cellStyle name="Output 2 2 5 2 3" xfId="7755"/>
    <cellStyle name="Output 2 2 5 2 4" xfId="10271"/>
    <cellStyle name="Output 2 2 5 2 5" xfId="12575"/>
    <cellStyle name="Output 2 2 5 2 6" xfId="15040"/>
    <cellStyle name="Output 2 2 5 2 7" xfId="17284"/>
    <cellStyle name="Output 2 2 5 3" xfId="2247"/>
    <cellStyle name="Output 2 2 5 3 2" xfId="5474"/>
    <cellStyle name="Output 2 2 5 3 3" xfId="8001"/>
    <cellStyle name="Output 2 2 5 3 4" xfId="10515"/>
    <cellStyle name="Output 2 2 5 3 5" xfId="12819"/>
    <cellStyle name="Output 2 2 5 3 6" xfId="15283"/>
    <cellStyle name="Output 2 2 5 3 7" xfId="17527"/>
    <cellStyle name="Output 2 2 5 4" xfId="2497"/>
    <cellStyle name="Output 2 2 5 4 2" xfId="5724"/>
    <cellStyle name="Output 2 2 5 4 3" xfId="8251"/>
    <cellStyle name="Output 2 2 5 4 4" xfId="10765"/>
    <cellStyle name="Output 2 2 5 4 5" xfId="13069"/>
    <cellStyle name="Output 2 2 5 4 6" xfId="15533"/>
    <cellStyle name="Output 2 2 5 4 7" xfId="17777"/>
    <cellStyle name="Output 2 2 5 5" xfId="2725"/>
    <cellStyle name="Output 2 2 5 5 2" xfId="5951"/>
    <cellStyle name="Output 2 2 5 5 3" xfId="8479"/>
    <cellStyle name="Output 2 2 5 5 4" xfId="10993"/>
    <cellStyle name="Output 2 2 5 5 5" xfId="13296"/>
    <cellStyle name="Output 2 2 5 5 6" xfId="15761"/>
    <cellStyle name="Output 2 2 5 5 7" xfId="18002"/>
    <cellStyle name="Output 2 2 5 6" xfId="2955"/>
    <cellStyle name="Output 2 2 5 6 2" xfId="6181"/>
    <cellStyle name="Output 2 2 5 6 3" xfId="8709"/>
    <cellStyle name="Output 2 2 5 6 4" xfId="11222"/>
    <cellStyle name="Output 2 2 5 6 5" xfId="13526"/>
    <cellStyle name="Output 2 2 5 6 6" xfId="15989"/>
    <cellStyle name="Output 2 2 5 6 7" xfId="18232"/>
    <cellStyle name="Output 2 2 5 7" xfId="3139"/>
    <cellStyle name="Output 2 2 5 7 2" xfId="6364"/>
    <cellStyle name="Output 2 2 5 7 3" xfId="8893"/>
    <cellStyle name="Output 2 2 5 7 4" xfId="11404"/>
    <cellStyle name="Output 2 2 5 7 5" xfId="13709"/>
    <cellStyle name="Output 2 2 5 7 6" xfId="16173"/>
    <cellStyle name="Output 2 2 5 7 7" xfId="18413"/>
    <cellStyle name="Output 2 2 5 8" xfId="3338"/>
    <cellStyle name="Output 2 2 5 8 2" xfId="6563"/>
    <cellStyle name="Output 2 2 5 8 3" xfId="9092"/>
    <cellStyle name="Output 2 2 5 8 4" xfId="11603"/>
    <cellStyle name="Output 2 2 5 8 5" xfId="13907"/>
    <cellStyle name="Output 2 2 5 8 6" xfId="16372"/>
    <cellStyle name="Output 2 2 5 8 7" xfId="18611"/>
    <cellStyle name="Output 2 2 5 9" xfId="2530"/>
    <cellStyle name="Output 2 2 5 9 2" xfId="5757"/>
    <cellStyle name="Output 2 2 5 9 3" xfId="8284"/>
    <cellStyle name="Output 2 2 5 9 4" xfId="10798"/>
    <cellStyle name="Output 2 2 5 9 5" xfId="13102"/>
    <cellStyle name="Output 2 2 5 9 6" xfId="15566"/>
    <cellStyle name="Output 2 2 5 9 7" xfId="17810"/>
    <cellStyle name="Output 2 2 6" xfId="391"/>
    <cellStyle name="Output 2 2 6 10" xfId="964"/>
    <cellStyle name="Output 2 2 6 10 2" xfId="4227"/>
    <cellStyle name="Output 2 2 6 10 3" xfId="6768"/>
    <cellStyle name="Output 2 2 6 10 4" xfId="9298"/>
    <cellStyle name="Output 2 2 6 10 5" xfId="6811"/>
    <cellStyle name="Output 2 2 6 10 6" xfId="14097"/>
    <cellStyle name="Output 2 2 6 10 7" xfId="6872"/>
    <cellStyle name="Output 2 2 6 11" xfId="3738"/>
    <cellStyle name="Output 2 2 6 12" xfId="4370"/>
    <cellStyle name="Output 2 2 6 13" xfId="9354"/>
    <cellStyle name="Output 2 2 6 14" xfId="14250"/>
    <cellStyle name="Output 2 2 6 15" xfId="20055"/>
    <cellStyle name="Output 2 2 6 16" xfId="20481"/>
    <cellStyle name="Output 2 2 6 17" xfId="20697"/>
    <cellStyle name="Output 2 2 6 2" xfId="1694"/>
    <cellStyle name="Output 2 2 6 2 2" xfId="4923"/>
    <cellStyle name="Output 2 2 6 2 3" xfId="7448"/>
    <cellStyle name="Output 2 2 6 2 4" xfId="9970"/>
    <cellStyle name="Output 2 2 6 2 5" xfId="12269"/>
    <cellStyle name="Output 2 2 6 2 6" xfId="14736"/>
    <cellStyle name="Output 2 2 6 2 7" xfId="16981"/>
    <cellStyle name="Output 2 2 6 3" xfId="1387"/>
    <cellStyle name="Output 2 2 6 3 2" xfId="4616"/>
    <cellStyle name="Output 2 2 6 3 3" xfId="7141"/>
    <cellStyle name="Output 2 2 6 3 4" xfId="9668"/>
    <cellStyle name="Output 2 2 6 3 5" xfId="11962"/>
    <cellStyle name="Output 2 2 6 3 6" xfId="14432"/>
    <cellStyle name="Output 2 2 6 3 7" xfId="16678"/>
    <cellStyle name="Output 2 2 6 4" xfId="1597"/>
    <cellStyle name="Output 2 2 6 4 2" xfId="4826"/>
    <cellStyle name="Output 2 2 6 4 3" xfId="7351"/>
    <cellStyle name="Output 2 2 6 4 4" xfId="9876"/>
    <cellStyle name="Output 2 2 6 4 5" xfId="12172"/>
    <cellStyle name="Output 2 2 6 4 6" xfId="14640"/>
    <cellStyle name="Output 2 2 6 4 7" xfId="16886"/>
    <cellStyle name="Output 2 2 6 5" xfId="1468"/>
    <cellStyle name="Output 2 2 6 5 2" xfId="4697"/>
    <cellStyle name="Output 2 2 6 5 3" xfId="7222"/>
    <cellStyle name="Output 2 2 6 5 4" xfId="9749"/>
    <cellStyle name="Output 2 2 6 5 5" xfId="12043"/>
    <cellStyle name="Output 2 2 6 5 6" xfId="14513"/>
    <cellStyle name="Output 2 2 6 5 7" xfId="16759"/>
    <cellStyle name="Output 2 2 6 6" xfId="1819"/>
    <cellStyle name="Output 2 2 6 6 2" xfId="5048"/>
    <cellStyle name="Output 2 2 6 6 3" xfId="7573"/>
    <cellStyle name="Output 2 2 6 6 4" xfId="10090"/>
    <cellStyle name="Output 2 2 6 6 5" xfId="12394"/>
    <cellStyle name="Output 2 2 6 6 6" xfId="14858"/>
    <cellStyle name="Output 2 2 6 6 7" xfId="17103"/>
    <cellStyle name="Output 2 2 6 7" xfId="2592"/>
    <cellStyle name="Output 2 2 6 7 2" xfId="5819"/>
    <cellStyle name="Output 2 2 6 7 3" xfId="8346"/>
    <cellStyle name="Output 2 2 6 7 4" xfId="10860"/>
    <cellStyle name="Output 2 2 6 7 5" xfId="13164"/>
    <cellStyle name="Output 2 2 6 7 6" xfId="15628"/>
    <cellStyle name="Output 2 2 6 7 7" xfId="17871"/>
    <cellStyle name="Output 2 2 6 8" xfId="1816"/>
    <cellStyle name="Output 2 2 6 8 2" xfId="5045"/>
    <cellStyle name="Output 2 2 6 8 3" xfId="7570"/>
    <cellStyle name="Output 2 2 6 8 4" xfId="10087"/>
    <cellStyle name="Output 2 2 6 8 5" xfId="12391"/>
    <cellStyle name="Output 2 2 6 8 6" xfId="14855"/>
    <cellStyle name="Output 2 2 6 8 7" xfId="17100"/>
    <cellStyle name="Output 2 2 6 9" xfId="3200"/>
    <cellStyle name="Output 2 2 6 9 2" xfId="6425"/>
    <cellStyle name="Output 2 2 6 9 3" xfId="8954"/>
    <cellStyle name="Output 2 2 6 9 4" xfId="11465"/>
    <cellStyle name="Output 2 2 6 9 5" xfId="13769"/>
    <cellStyle name="Output 2 2 6 9 6" xfId="16234"/>
    <cellStyle name="Output 2 2 6 9 7" xfId="18473"/>
    <cellStyle name="Output 2 2 7" xfId="684"/>
    <cellStyle name="Output 2 2 7 10" xfId="1253"/>
    <cellStyle name="Output 2 2 7 10 2" xfId="4482"/>
    <cellStyle name="Output 2 2 7 10 3" xfId="7008"/>
    <cellStyle name="Output 2 2 7 10 4" xfId="9536"/>
    <cellStyle name="Output 2 2 7 10 5" xfId="11831"/>
    <cellStyle name="Output 2 2 7 10 6" xfId="14298"/>
    <cellStyle name="Output 2 2 7 10 7" xfId="16548"/>
    <cellStyle name="Output 2 2 7 11" xfId="3983"/>
    <cellStyle name="Output 2 2 7 12" xfId="3835"/>
    <cellStyle name="Output 2 2 7 13" xfId="3575"/>
    <cellStyle name="Output 2 2 7 14" xfId="9840"/>
    <cellStyle name="Output 2 2 7 15" xfId="20518"/>
    <cellStyle name="Output 2 2 7 16" xfId="20785"/>
    <cellStyle name="Output 2 2 7 2" xfId="1962"/>
    <cellStyle name="Output 2 2 7 2 2" xfId="5191"/>
    <cellStyle name="Output 2 2 7 2 3" xfId="7716"/>
    <cellStyle name="Output 2 2 7 2 4" xfId="10232"/>
    <cellStyle name="Output 2 2 7 2 5" xfId="12536"/>
    <cellStyle name="Output 2 2 7 2 6" xfId="15001"/>
    <cellStyle name="Output 2 2 7 2 7" xfId="17245"/>
    <cellStyle name="Output 2 2 7 3" xfId="2208"/>
    <cellStyle name="Output 2 2 7 3 2" xfId="5435"/>
    <cellStyle name="Output 2 2 7 3 3" xfId="7962"/>
    <cellStyle name="Output 2 2 7 3 4" xfId="10476"/>
    <cellStyle name="Output 2 2 7 3 5" xfId="12780"/>
    <cellStyle name="Output 2 2 7 3 6" xfId="15244"/>
    <cellStyle name="Output 2 2 7 3 7" xfId="17488"/>
    <cellStyle name="Output 2 2 7 4" xfId="2458"/>
    <cellStyle name="Output 2 2 7 4 2" xfId="5685"/>
    <cellStyle name="Output 2 2 7 4 3" xfId="8212"/>
    <cellStyle name="Output 2 2 7 4 4" xfId="10726"/>
    <cellStyle name="Output 2 2 7 4 5" xfId="13030"/>
    <cellStyle name="Output 2 2 7 4 6" xfId="15494"/>
    <cellStyle name="Output 2 2 7 4 7" xfId="17738"/>
    <cellStyle name="Output 2 2 7 5" xfId="1615"/>
    <cellStyle name="Output 2 2 7 5 2" xfId="4844"/>
    <cellStyle name="Output 2 2 7 5 3" xfId="7369"/>
    <cellStyle name="Output 2 2 7 5 4" xfId="9894"/>
    <cellStyle name="Output 2 2 7 5 5" xfId="12190"/>
    <cellStyle name="Output 2 2 7 5 6" xfId="14658"/>
    <cellStyle name="Output 2 2 7 5 7" xfId="16904"/>
    <cellStyle name="Output 2 2 7 6" xfId="2916"/>
    <cellStyle name="Output 2 2 7 6 2" xfId="6142"/>
    <cellStyle name="Output 2 2 7 6 3" xfId="8670"/>
    <cellStyle name="Output 2 2 7 6 4" xfId="11183"/>
    <cellStyle name="Output 2 2 7 6 5" xfId="13487"/>
    <cellStyle name="Output 2 2 7 6 6" xfId="15950"/>
    <cellStyle name="Output 2 2 7 6 7" xfId="18193"/>
    <cellStyle name="Output 2 2 7 7" xfId="3100"/>
    <cellStyle name="Output 2 2 7 7 2" xfId="6325"/>
    <cellStyle name="Output 2 2 7 7 3" xfId="8854"/>
    <cellStyle name="Output 2 2 7 7 4" xfId="11365"/>
    <cellStyle name="Output 2 2 7 7 5" xfId="13670"/>
    <cellStyle name="Output 2 2 7 7 6" xfId="16134"/>
    <cellStyle name="Output 2 2 7 7 7" xfId="18374"/>
    <cellStyle name="Output 2 2 7 8" xfId="3299"/>
    <cellStyle name="Output 2 2 7 8 2" xfId="6524"/>
    <cellStyle name="Output 2 2 7 8 3" xfId="9053"/>
    <cellStyle name="Output 2 2 7 8 4" xfId="11564"/>
    <cellStyle name="Output 2 2 7 8 5" xfId="13868"/>
    <cellStyle name="Output 2 2 7 8 6" xfId="16333"/>
    <cellStyle name="Output 2 2 7 8 7" xfId="18572"/>
    <cellStyle name="Output 2 2 7 9" xfId="1640"/>
    <cellStyle name="Output 2 2 7 9 2" xfId="4869"/>
    <cellStyle name="Output 2 2 7 9 3" xfId="7394"/>
    <cellStyle name="Output 2 2 7 9 4" xfId="9917"/>
    <cellStyle name="Output 2 2 7 9 5" xfId="12215"/>
    <cellStyle name="Output 2 2 7 9 6" xfId="14682"/>
    <cellStyle name="Output 2 2 7 9 7" xfId="16928"/>
    <cellStyle name="Output 2 2 8" xfId="1436"/>
    <cellStyle name="Output 2 2 8 10" xfId="20826"/>
    <cellStyle name="Output 2 2 8 2" xfId="4665"/>
    <cellStyle name="Output 2 2 8 3" xfId="7190"/>
    <cellStyle name="Output 2 2 8 4" xfId="9717"/>
    <cellStyle name="Output 2 2 8 5" xfId="12011"/>
    <cellStyle name="Output 2 2 8 6" xfId="14481"/>
    <cellStyle name="Output 2 2 8 7" xfId="16727"/>
    <cellStyle name="Output 2 2 8 8" xfId="20187"/>
    <cellStyle name="Output 2 2 8 9" xfId="20540"/>
    <cellStyle name="Output 2 2 9" xfId="1471"/>
    <cellStyle name="Output 2 2 9 10" xfId="20861"/>
    <cellStyle name="Output 2 2 9 2" xfId="4700"/>
    <cellStyle name="Output 2 2 9 3" xfId="7225"/>
    <cellStyle name="Output 2 2 9 4" xfId="9752"/>
    <cellStyle name="Output 2 2 9 5" xfId="12046"/>
    <cellStyle name="Output 2 2 9 6" xfId="14516"/>
    <cellStyle name="Output 2 2 9 7" xfId="16762"/>
    <cellStyle name="Output 2 2 9 8" xfId="20222"/>
    <cellStyle name="Output 2 2 9 9" xfId="20575"/>
    <cellStyle name="Output 2 20" xfId="18718"/>
    <cellStyle name="Output 2 21" xfId="19077"/>
    <cellStyle name="Output 2 22" xfId="19112"/>
    <cellStyle name="Output 2 23" xfId="19150"/>
    <cellStyle name="Output 2 24" xfId="19178"/>
    <cellStyle name="Output 2 25" xfId="19130"/>
    <cellStyle name="Output 2 26" xfId="19339"/>
    <cellStyle name="Output 2 27" xfId="19529"/>
    <cellStyle name="Output 2 28" xfId="19567"/>
    <cellStyle name="Output 2 29" xfId="19593"/>
    <cellStyle name="Output 2 3" xfId="171"/>
    <cellStyle name="Output 2 3 10" xfId="1725"/>
    <cellStyle name="Output 2 3 10 10" xfId="20722"/>
    <cellStyle name="Output 2 3 10 2" xfId="4954"/>
    <cellStyle name="Output 2 3 10 3" xfId="7479"/>
    <cellStyle name="Output 2 3 10 4" xfId="9999"/>
    <cellStyle name="Output 2 3 10 5" xfId="12300"/>
    <cellStyle name="Output 2 3 10 6" xfId="14766"/>
    <cellStyle name="Output 2 3 10 7" xfId="17011"/>
    <cellStyle name="Output 2 3 10 8" xfId="20079"/>
    <cellStyle name="Output 2 3 10 9" xfId="20498"/>
    <cellStyle name="Output 2 3 11" xfId="2859"/>
    <cellStyle name="Output 2 3 11 2" xfId="6085"/>
    <cellStyle name="Output 2 3 11 3" xfId="8613"/>
    <cellStyle name="Output 2 3 11 4" xfId="11126"/>
    <cellStyle name="Output 2 3 11 5" xfId="13430"/>
    <cellStyle name="Output 2 3 11 6" xfId="15893"/>
    <cellStyle name="Output 2 3 11 7" xfId="18136"/>
    <cellStyle name="Output 2 3 12" xfId="1861"/>
    <cellStyle name="Output 2 3 12 2" xfId="5090"/>
    <cellStyle name="Output 2 3 12 3" xfId="7615"/>
    <cellStyle name="Output 2 3 12 4" xfId="10132"/>
    <cellStyle name="Output 2 3 12 5" xfId="12436"/>
    <cellStyle name="Output 2 3 12 6" xfId="14900"/>
    <cellStyle name="Output 2 3 12 7" xfId="17145"/>
    <cellStyle name="Output 2 3 13" xfId="795"/>
    <cellStyle name="Output 2 3 13 2" xfId="4082"/>
    <cellStyle name="Output 2 3 13 3" xfId="3453"/>
    <cellStyle name="Output 2 3 13 4" xfId="4434"/>
    <cellStyle name="Output 2 3 13 5" xfId="4179"/>
    <cellStyle name="Output 2 3 13 6" xfId="13999"/>
    <cellStyle name="Output 2 3 13 7" xfId="6653"/>
    <cellStyle name="Output 2 3 14" xfId="3568"/>
    <cellStyle name="Output 2 3 15" xfId="6944"/>
    <cellStyle name="Output 2 3 16" xfId="11775"/>
    <cellStyle name="Output 2 3 17" xfId="18790"/>
    <cellStyle name="Output 2 3 18" xfId="18983"/>
    <cellStyle name="Output 2 3 19" xfId="19058"/>
    <cellStyle name="Output 2 3 2" xfId="355"/>
    <cellStyle name="Output 2 3 2 10" xfId="2628"/>
    <cellStyle name="Output 2 3 2 10 10" xfId="20961"/>
    <cellStyle name="Output 2 3 2 10 2" xfId="5855"/>
    <cellStyle name="Output 2 3 2 10 3" xfId="8382"/>
    <cellStyle name="Output 2 3 2 10 4" xfId="10896"/>
    <cellStyle name="Output 2 3 2 10 5" xfId="13200"/>
    <cellStyle name="Output 2 3 2 10 6" xfId="15664"/>
    <cellStyle name="Output 2 3 2 10 7" xfId="17907"/>
    <cellStyle name="Output 2 3 2 10 8" xfId="20324"/>
    <cellStyle name="Output 2 3 2 10 9" xfId="20676"/>
    <cellStyle name="Output 2 3 2 11" xfId="2850"/>
    <cellStyle name="Output 2 3 2 11 2" xfId="6076"/>
    <cellStyle name="Output 2 3 2 11 3" xfId="8604"/>
    <cellStyle name="Output 2 3 2 11 4" xfId="11117"/>
    <cellStyle name="Output 2 3 2 11 5" xfId="13421"/>
    <cellStyle name="Output 2 3 2 11 6" xfId="15884"/>
    <cellStyle name="Output 2 3 2 11 7" xfId="18127"/>
    <cellStyle name="Output 2 3 2 12" xfId="1862"/>
    <cellStyle name="Output 2 3 2 12 2" xfId="5091"/>
    <cellStyle name="Output 2 3 2 12 3" xfId="7616"/>
    <cellStyle name="Output 2 3 2 12 4" xfId="10133"/>
    <cellStyle name="Output 2 3 2 12 5" xfId="12437"/>
    <cellStyle name="Output 2 3 2 12 6" xfId="14901"/>
    <cellStyle name="Output 2 3 2 12 7" xfId="17146"/>
    <cellStyle name="Output 2 3 2 13" xfId="937"/>
    <cellStyle name="Output 2 3 2 13 2" xfId="4200"/>
    <cellStyle name="Output 2 3 2 13 3" xfId="6742"/>
    <cellStyle name="Output 2 3 2 13 4" xfId="9272"/>
    <cellStyle name="Output 2 3 2 13 5" xfId="4407"/>
    <cellStyle name="Output 2 3 2 13 6" xfId="14071"/>
    <cellStyle name="Output 2 3 2 13 7" xfId="10955"/>
    <cellStyle name="Output 2 3 2 14" xfId="3551"/>
    <cellStyle name="Output 2 3 2 15" xfId="6710"/>
    <cellStyle name="Output 2 3 2 16" xfId="9413"/>
    <cellStyle name="Output 2 3 2 17" xfId="9263"/>
    <cellStyle name="Output 2 3 2 18" xfId="18949"/>
    <cellStyle name="Output 2 3 2 19" xfId="19087"/>
    <cellStyle name="Output 2 3 2 2" xfId="589"/>
    <cellStyle name="Output 2 3 2 2 10" xfId="1160"/>
    <cellStyle name="Output 2 3 2 2 10 2" xfId="4392"/>
    <cellStyle name="Output 2 3 2 2 10 3" xfId="6927"/>
    <cellStyle name="Output 2 3 2 2 10 4" xfId="9457"/>
    <cellStyle name="Output 2 3 2 2 10 5" xfId="11761"/>
    <cellStyle name="Output 2 3 2 2 10 6" xfId="14224"/>
    <cellStyle name="Output 2 3 2 2 10 7" xfId="16491"/>
    <cellStyle name="Output 2 3 2 2 11" xfId="3900"/>
    <cellStyle name="Output 2 3 2 2 12" xfId="4131"/>
    <cellStyle name="Output 2 3 2 2 13" xfId="6904"/>
    <cellStyle name="Output 2 3 2 2 14" xfId="4168"/>
    <cellStyle name="Output 2 3 2 2 15" xfId="20090"/>
    <cellStyle name="Output 2 3 2 2 16" xfId="20733"/>
    <cellStyle name="Output 2 3 2 2 2" xfId="1872"/>
    <cellStyle name="Output 2 3 2 2 2 2" xfId="5101"/>
    <cellStyle name="Output 2 3 2 2 2 3" xfId="7626"/>
    <cellStyle name="Output 2 3 2 2 2 4" xfId="10143"/>
    <cellStyle name="Output 2 3 2 2 2 5" xfId="12447"/>
    <cellStyle name="Output 2 3 2 2 2 6" xfId="14911"/>
    <cellStyle name="Output 2 3 2 2 2 7" xfId="17156"/>
    <cellStyle name="Output 2 3 2 2 3" xfId="2121"/>
    <cellStyle name="Output 2 3 2 2 3 2" xfId="5349"/>
    <cellStyle name="Output 2 3 2 2 3 3" xfId="7875"/>
    <cellStyle name="Output 2 3 2 2 3 4" xfId="10391"/>
    <cellStyle name="Output 2 3 2 2 3 5" xfId="12694"/>
    <cellStyle name="Output 2 3 2 2 3 6" xfId="15159"/>
    <cellStyle name="Output 2 3 2 2 3 7" xfId="17403"/>
    <cellStyle name="Output 2 3 2 2 4" xfId="2373"/>
    <cellStyle name="Output 2 3 2 2 4 2" xfId="5600"/>
    <cellStyle name="Output 2 3 2 2 4 3" xfId="8127"/>
    <cellStyle name="Output 2 3 2 2 4 4" xfId="10641"/>
    <cellStyle name="Output 2 3 2 2 4 5" xfId="12945"/>
    <cellStyle name="Output 2 3 2 2 4 6" xfId="15409"/>
    <cellStyle name="Output 2 3 2 2 4 7" xfId="17653"/>
    <cellStyle name="Output 2 3 2 2 5" xfId="2609"/>
    <cellStyle name="Output 2 3 2 2 5 2" xfId="5836"/>
    <cellStyle name="Output 2 3 2 2 5 3" xfId="8363"/>
    <cellStyle name="Output 2 3 2 2 5 4" xfId="10877"/>
    <cellStyle name="Output 2 3 2 2 5 5" xfId="13181"/>
    <cellStyle name="Output 2 3 2 2 5 6" xfId="15645"/>
    <cellStyle name="Output 2 3 2 2 5 7" xfId="17888"/>
    <cellStyle name="Output 2 3 2 2 6" xfId="2835"/>
    <cellStyle name="Output 2 3 2 2 6 2" xfId="6061"/>
    <cellStyle name="Output 2 3 2 2 6 3" xfId="8589"/>
    <cellStyle name="Output 2 3 2 2 6 4" xfId="11102"/>
    <cellStyle name="Output 2 3 2 2 6 5" xfId="13406"/>
    <cellStyle name="Output 2 3 2 2 6 6" xfId="15869"/>
    <cellStyle name="Output 2 3 2 2 6 7" xfId="18112"/>
    <cellStyle name="Output 2 3 2 2 7" xfId="3023"/>
    <cellStyle name="Output 2 3 2 2 7 2" xfId="6249"/>
    <cellStyle name="Output 2 3 2 2 7 3" xfId="8777"/>
    <cellStyle name="Output 2 3 2 2 7 4" xfId="11289"/>
    <cellStyle name="Output 2 3 2 2 7 5" xfId="13594"/>
    <cellStyle name="Output 2 3 2 2 7 6" xfId="16057"/>
    <cellStyle name="Output 2 3 2 2 7 7" xfId="18299"/>
    <cellStyle name="Output 2 3 2 2 8" xfId="3226"/>
    <cellStyle name="Output 2 3 2 2 8 2" xfId="6451"/>
    <cellStyle name="Output 2 3 2 2 8 3" xfId="8980"/>
    <cellStyle name="Output 2 3 2 2 8 4" xfId="11491"/>
    <cellStyle name="Output 2 3 2 2 8 5" xfId="13795"/>
    <cellStyle name="Output 2 3 2 2 8 6" xfId="16260"/>
    <cellStyle name="Output 2 3 2 2 8 7" xfId="18499"/>
    <cellStyle name="Output 2 3 2 2 9" xfId="3415"/>
    <cellStyle name="Output 2 3 2 2 9 2" xfId="6640"/>
    <cellStyle name="Output 2 3 2 2 9 3" xfId="9169"/>
    <cellStyle name="Output 2 3 2 2 9 4" xfId="11680"/>
    <cellStyle name="Output 2 3 2 2 9 5" xfId="13984"/>
    <cellStyle name="Output 2 3 2 2 9 6" xfId="16449"/>
    <cellStyle name="Output 2 3 2 2 9 7" xfId="18688"/>
    <cellStyle name="Output 2 3 2 20" xfId="19123"/>
    <cellStyle name="Output 2 3 2 21" xfId="19159"/>
    <cellStyle name="Output 2 3 2 22" xfId="19187"/>
    <cellStyle name="Output 2 3 2 23" xfId="19215"/>
    <cellStyle name="Output 2 3 2 24" xfId="19243"/>
    <cellStyle name="Output 2 3 2 25" xfId="19542"/>
    <cellStyle name="Output 2 3 2 26" xfId="19576"/>
    <cellStyle name="Output 2 3 2 27" xfId="19602"/>
    <cellStyle name="Output 2 3 2 28" xfId="19627"/>
    <cellStyle name="Output 2 3 2 29" xfId="20049"/>
    <cellStyle name="Output 2 3 2 3" xfId="484"/>
    <cellStyle name="Output 2 3 2 3 10" xfId="1056"/>
    <cellStyle name="Output 2 3 2 3 10 2" xfId="4305"/>
    <cellStyle name="Output 2 3 2 3 10 3" xfId="6847"/>
    <cellStyle name="Output 2 3 2 3 10 4" xfId="9378"/>
    <cellStyle name="Output 2 3 2 3 10 5" xfId="11703"/>
    <cellStyle name="Output 2 3 2 3 10 6" xfId="14164"/>
    <cellStyle name="Output 2 3 2 3 10 7" xfId="3441"/>
    <cellStyle name="Output 2 3 2 3 11" xfId="3814"/>
    <cellStyle name="Output 2 3 2 3 12" xfId="3776"/>
    <cellStyle name="Output 2 3 2 3 13" xfId="3707"/>
    <cellStyle name="Output 2 3 2 3 14" xfId="14419"/>
    <cellStyle name="Output 2 3 2 3 15" xfId="20124"/>
    <cellStyle name="Output 2 3 2 3 16" xfId="20765"/>
    <cellStyle name="Output 2 3 2 3 2" xfId="1776"/>
    <cellStyle name="Output 2 3 2 3 2 2" xfId="5005"/>
    <cellStyle name="Output 2 3 2 3 2 3" xfId="7530"/>
    <cellStyle name="Output 2 3 2 3 2 4" xfId="10049"/>
    <cellStyle name="Output 2 3 2 3 2 5" xfId="12351"/>
    <cellStyle name="Output 2 3 2 3 2 6" xfId="14817"/>
    <cellStyle name="Output 2 3 2 3 2 7" xfId="17061"/>
    <cellStyle name="Output 2 3 2 3 3" xfId="2037"/>
    <cellStyle name="Output 2 3 2 3 3 2" xfId="5265"/>
    <cellStyle name="Output 2 3 2 3 3 3" xfId="7791"/>
    <cellStyle name="Output 2 3 2 3 3 4" xfId="10307"/>
    <cellStyle name="Output 2 3 2 3 3 5" xfId="12610"/>
    <cellStyle name="Output 2 3 2 3 3 6" xfId="15076"/>
    <cellStyle name="Output 2 3 2 3 3 7" xfId="17319"/>
    <cellStyle name="Output 2 3 2 3 4" xfId="2282"/>
    <cellStyle name="Output 2 3 2 3 4 2" xfId="5509"/>
    <cellStyle name="Output 2 3 2 3 4 3" xfId="8036"/>
    <cellStyle name="Output 2 3 2 3 4 4" xfId="10550"/>
    <cellStyle name="Output 2 3 2 3 4 5" xfId="12854"/>
    <cellStyle name="Output 2 3 2 3 4 6" xfId="15318"/>
    <cellStyle name="Output 2 3 2 3 4 7" xfId="17562"/>
    <cellStyle name="Output 2 3 2 3 5" xfId="1616"/>
    <cellStyle name="Output 2 3 2 3 5 2" xfId="4845"/>
    <cellStyle name="Output 2 3 2 3 5 3" xfId="7370"/>
    <cellStyle name="Output 2 3 2 3 5 4" xfId="9895"/>
    <cellStyle name="Output 2 3 2 3 5 5" xfId="12191"/>
    <cellStyle name="Output 2 3 2 3 5 6" xfId="14659"/>
    <cellStyle name="Output 2 3 2 3 5 7" xfId="16905"/>
    <cellStyle name="Output 2 3 2 3 6" xfId="2758"/>
    <cellStyle name="Output 2 3 2 3 6 2" xfId="5984"/>
    <cellStyle name="Output 2 3 2 3 6 3" xfId="8512"/>
    <cellStyle name="Output 2 3 2 3 6 4" xfId="11026"/>
    <cellStyle name="Output 2 3 2 3 6 5" xfId="13329"/>
    <cellStyle name="Output 2 3 2 3 6 6" xfId="15794"/>
    <cellStyle name="Output 2 3 2 3 6 7" xfId="18035"/>
    <cellStyle name="Output 2 3 2 3 7" xfId="1638"/>
    <cellStyle name="Output 2 3 2 3 7 2" xfId="4867"/>
    <cellStyle name="Output 2 3 2 3 7 3" xfId="7392"/>
    <cellStyle name="Output 2 3 2 3 7 4" xfId="9916"/>
    <cellStyle name="Output 2 3 2 3 7 5" xfId="12213"/>
    <cellStyle name="Output 2 3 2 3 7 6" xfId="14681"/>
    <cellStyle name="Output 2 3 2 3 7 7" xfId="16926"/>
    <cellStyle name="Output 2 3 2 3 8" xfId="3174"/>
    <cellStyle name="Output 2 3 2 3 8 2" xfId="6399"/>
    <cellStyle name="Output 2 3 2 3 8 3" xfId="8928"/>
    <cellStyle name="Output 2 3 2 3 8 4" xfId="11439"/>
    <cellStyle name="Output 2 3 2 3 8 5" xfId="13744"/>
    <cellStyle name="Output 2 3 2 3 8 6" xfId="16208"/>
    <cellStyle name="Output 2 3 2 3 8 7" xfId="18448"/>
    <cellStyle name="Output 2 3 2 3 9" xfId="3241"/>
    <cellStyle name="Output 2 3 2 3 9 2" xfId="6466"/>
    <cellStyle name="Output 2 3 2 3 9 3" xfId="8995"/>
    <cellStyle name="Output 2 3 2 3 9 4" xfId="11506"/>
    <cellStyle name="Output 2 3 2 3 9 5" xfId="13810"/>
    <cellStyle name="Output 2 3 2 3 9 6" xfId="16275"/>
    <cellStyle name="Output 2 3 2 3 9 7" xfId="18514"/>
    <cellStyle name="Output 2 3 2 30" xfId="21144"/>
    <cellStyle name="Output 2 3 2 4" xfId="732"/>
    <cellStyle name="Output 2 3 2 4 10" xfId="1301"/>
    <cellStyle name="Output 2 3 2 4 10 2" xfId="4530"/>
    <cellStyle name="Output 2 3 2 4 10 3" xfId="7056"/>
    <cellStyle name="Output 2 3 2 4 10 4" xfId="9584"/>
    <cellStyle name="Output 2 3 2 4 10 5" xfId="11879"/>
    <cellStyle name="Output 2 3 2 4 10 6" xfId="14346"/>
    <cellStyle name="Output 2 3 2 4 10 7" xfId="16596"/>
    <cellStyle name="Output 2 3 2 4 11" xfId="4031"/>
    <cellStyle name="Output 2 3 2 4 12" xfId="4109"/>
    <cellStyle name="Output 2 3 2 4 13" xfId="9331"/>
    <cellStyle name="Output 2 3 2 4 14" xfId="4346"/>
    <cellStyle name="Output 2 3 2 4 15" xfId="20161"/>
    <cellStyle name="Output 2 3 2 4 16" xfId="20799"/>
    <cellStyle name="Output 2 3 2 4 2" xfId="2010"/>
    <cellStyle name="Output 2 3 2 4 2 2" xfId="5239"/>
    <cellStyle name="Output 2 3 2 4 2 3" xfId="7764"/>
    <cellStyle name="Output 2 3 2 4 2 4" xfId="10280"/>
    <cellStyle name="Output 2 3 2 4 2 5" xfId="12584"/>
    <cellStyle name="Output 2 3 2 4 2 6" xfId="15049"/>
    <cellStyle name="Output 2 3 2 4 2 7" xfId="17293"/>
    <cellStyle name="Output 2 3 2 4 3" xfId="2256"/>
    <cellStyle name="Output 2 3 2 4 3 2" xfId="5483"/>
    <cellStyle name="Output 2 3 2 4 3 3" xfId="8010"/>
    <cellStyle name="Output 2 3 2 4 3 4" xfId="10524"/>
    <cellStyle name="Output 2 3 2 4 3 5" xfId="12828"/>
    <cellStyle name="Output 2 3 2 4 3 6" xfId="15292"/>
    <cellStyle name="Output 2 3 2 4 3 7" xfId="17536"/>
    <cellStyle name="Output 2 3 2 4 4" xfId="2506"/>
    <cellStyle name="Output 2 3 2 4 4 2" xfId="5733"/>
    <cellStyle name="Output 2 3 2 4 4 3" xfId="8260"/>
    <cellStyle name="Output 2 3 2 4 4 4" xfId="10774"/>
    <cellStyle name="Output 2 3 2 4 4 5" xfId="13078"/>
    <cellStyle name="Output 2 3 2 4 4 6" xfId="15542"/>
    <cellStyle name="Output 2 3 2 4 4 7" xfId="17786"/>
    <cellStyle name="Output 2 3 2 4 5" xfId="2734"/>
    <cellStyle name="Output 2 3 2 4 5 2" xfId="5960"/>
    <cellStyle name="Output 2 3 2 4 5 3" xfId="8488"/>
    <cellStyle name="Output 2 3 2 4 5 4" xfId="11002"/>
    <cellStyle name="Output 2 3 2 4 5 5" xfId="13305"/>
    <cellStyle name="Output 2 3 2 4 5 6" xfId="15770"/>
    <cellStyle name="Output 2 3 2 4 5 7" xfId="18011"/>
    <cellStyle name="Output 2 3 2 4 6" xfId="2964"/>
    <cellStyle name="Output 2 3 2 4 6 2" xfId="6190"/>
    <cellStyle name="Output 2 3 2 4 6 3" xfId="8718"/>
    <cellStyle name="Output 2 3 2 4 6 4" xfId="11231"/>
    <cellStyle name="Output 2 3 2 4 6 5" xfId="13535"/>
    <cellStyle name="Output 2 3 2 4 6 6" xfId="15998"/>
    <cellStyle name="Output 2 3 2 4 6 7" xfId="18241"/>
    <cellStyle name="Output 2 3 2 4 7" xfId="3148"/>
    <cellStyle name="Output 2 3 2 4 7 2" xfId="6373"/>
    <cellStyle name="Output 2 3 2 4 7 3" xfId="8902"/>
    <cellStyle name="Output 2 3 2 4 7 4" xfId="11413"/>
    <cellStyle name="Output 2 3 2 4 7 5" xfId="13718"/>
    <cellStyle name="Output 2 3 2 4 7 6" xfId="16182"/>
    <cellStyle name="Output 2 3 2 4 7 7" xfId="18422"/>
    <cellStyle name="Output 2 3 2 4 8" xfId="3347"/>
    <cellStyle name="Output 2 3 2 4 8 2" xfId="6572"/>
    <cellStyle name="Output 2 3 2 4 8 3" xfId="9101"/>
    <cellStyle name="Output 2 3 2 4 8 4" xfId="11612"/>
    <cellStyle name="Output 2 3 2 4 8 5" xfId="13916"/>
    <cellStyle name="Output 2 3 2 4 8 6" xfId="16381"/>
    <cellStyle name="Output 2 3 2 4 8 7" xfId="18620"/>
    <cellStyle name="Output 2 3 2 4 9" xfId="3011"/>
    <cellStyle name="Output 2 3 2 4 9 2" xfId="6237"/>
    <cellStyle name="Output 2 3 2 4 9 3" xfId="8765"/>
    <cellStyle name="Output 2 3 2 4 9 4" xfId="11278"/>
    <cellStyle name="Output 2 3 2 4 9 5" xfId="13582"/>
    <cellStyle name="Output 2 3 2 4 9 6" xfId="16045"/>
    <cellStyle name="Output 2 3 2 4 9 7" xfId="18288"/>
    <cellStyle name="Output 2 3 2 5" xfId="731"/>
    <cellStyle name="Output 2 3 2 5 10" xfId="1300"/>
    <cellStyle name="Output 2 3 2 5 10 2" xfId="4529"/>
    <cellStyle name="Output 2 3 2 5 10 3" xfId="7055"/>
    <cellStyle name="Output 2 3 2 5 10 4" xfId="9583"/>
    <cellStyle name="Output 2 3 2 5 10 5" xfId="11878"/>
    <cellStyle name="Output 2 3 2 5 10 6" xfId="14345"/>
    <cellStyle name="Output 2 3 2 5 10 7" xfId="16595"/>
    <cellStyle name="Output 2 3 2 5 11" xfId="4030"/>
    <cellStyle name="Output 2 3 2 5 12" xfId="3605"/>
    <cellStyle name="Output 2 3 2 5 13" xfId="4345"/>
    <cellStyle name="Output 2 3 2 5 14" xfId="4379"/>
    <cellStyle name="Output 2 3 2 5 15" xfId="20557"/>
    <cellStyle name="Output 2 3 2 5 16" xfId="20843"/>
    <cellStyle name="Output 2 3 2 5 2" xfId="2009"/>
    <cellStyle name="Output 2 3 2 5 2 2" xfId="5238"/>
    <cellStyle name="Output 2 3 2 5 2 3" xfId="7763"/>
    <cellStyle name="Output 2 3 2 5 2 4" xfId="10279"/>
    <cellStyle name="Output 2 3 2 5 2 5" xfId="12583"/>
    <cellStyle name="Output 2 3 2 5 2 6" xfId="15048"/>
    <cellStyle name="Output 2 3 2 5 2 7" xfId="17292"/>
    <cellStyle name="Output 2 3 2 5 3" xfId="2255"/>
    <cellStyle name="Output 2 3 2 5 3 2" xfId="5482"/>
    <cellStyle name="Output 2 3 2 5 3 3" xfId="8009"/>
    <cellStyle name="Output 2 3 2 5 3 4" xfId="10523"/>
    <cellStyle name="Output 2 3 2 5 3 5" xfId="12827"/>
    <cellStyle name="Output 2 3 2 5 3 6" xfId="15291"/>
    <cellStyle name="Output 2 3 2 5 3 7" xfId="17535"/>
    <cellStyle name="Output 2 3 2 5 4" xfId="2505"/>
    <cellStyle name="Output 2 3 2 5 4 2" xfId="5732"/>
    <cellStyle name="Output 2 3 2 5 4 3" xfId="8259"/>
    <cellStyle name="Output 2 3 2 5 4 4" xfId="10773"/>
    <cellStyle name="Output 2 3 2 5 4 5" xfId="13077"/>
    <cellStyle name="Output 2 3 2 5 4 6" xfId="15541"/>
    <cellStyle name="Output 2 3 2 5 4 7" xfId="17785"/>
    <cellStyle name="Output 2 3 2 5 5" xfId="2733"/>
    <cellStyle name="Output 2 3 2 5 5 2" xfId="5959"/>
    <cellStyle name="Output 2 3 2 5 5 3" xfId="8487"/>
    <cellStyle name="Output 2 3 2 5 5 4" xfId="11001"/>
    <cellStyle name="Output 2 3 2 5 5 5" xfId="13304"/>
    <cellStyle name="Output 2 3 2 5 5 6" xfId="15769"/>
    <cellStyle name="Output 2 3 2 5 5 7" xfId="18010"/>
    <cellStyle name="Output 2 3 2 5 6" xfId="2963"/>
    <cellStyle name="Output 2 3 2 5 6 2" xfId="6189"/>
    <cellStyle name="Output 2 3 2 5 6 3" xfId="8717"/>
    <cellStyle name="Output 2 3 2 5 6 4" xfId="11230"/>
    <cellStyle name="Output 2 3 2 5 6 5" xfId="13534"/>
    <cellStyle name="Output 2 3 2 5 6 6" xfId="15997"/>
    <cellStyle name="Output 2 3 2 5 6 7" xfId="18240"/>
    <cellStyle name="Output 2 3 2 5 7" xfId="3147"/>
    <cellStyle name="Output 2 3 2 5 7 2" xfId="6372"/>
    <cellStyle name="Output 2 3 2 5 7 3" xfId="8901"/>
    <cellStyle name="Output 2 3 2 5 7 4" xfId="11412"/>
    <cellStyle name="Output 2 3 2 5 7 5" xfId="13717"/>
    <cellStyle name="Output 2 3 2 5 7 6" xfId="16181"/>
    <cellStyle name="Output 2 3 2 5 7 7" xfId="18421"/>
    <cellStyle name="Output 2 3 2 5 8" xfId="3346"/>
    <cellStyle name="Output 2 3 2 5 8 2" xfId="6571"/>
    <cellStyle name="Output 2 3 2 5 8 3" xfId="9100"/>
    <cellStyle name="Output 2 3 2 5 8 4" xfId="11611"/>
    <cellStyle name="Output 2 3 2 5 8 5" xfId="13915"/>
    <cellStyle name="Output 2 3 2 5 8 6" xfId="16380"/>
    <cellStyle name="Output 2 3 2 5 8 7" xfId="18619"/>
    <cellStyle name="Output 2 3 2 5 9" xfId="2085"/>
    <cellStyle name="Output 2 3 2 5 9 2" xfId="5313"/>
    <cellStyle name="Output 2 3 2 5 9 3" xfId="7839"/>
    <cellStyle name="Output 2 3 2 5 9 4" xfId="10355"/>
    <cellStyle name="Output 2 3 2 5 9 5" xfId="12658"/>
    <cellStyle name="Output 2 3 2 5 9 6" xfId="15124"/>
    <cellStyle name="Output 2 3 2 5 9 7" xfId="17367"/>
    <cellStyle name="Output 2 3 2 6" xfId="1659"/>
    <cellStyle name="Output 2 3 2 6 10" xfId="20874"/>
    <cellStyle name="Output 2 3 2 6 2" xfId="4888"/>
    <cellStyle name="Output 2 3 2 6 3" xfId="7413"/>
    <cellStyle name="Output 2 3 2 6 4" xfId="9935"/>
    <cellStyle name="Output 2 3 2 6 5" xfId="12234"/>
    <cellStyle name="Output 2 3 2 6 6" xfId="14701"/>
    <cellStyle name="Output 2 3 2 6 7" xfId="16946"/>
    <cellStyle name="Output 2 3 2 6 8" xfId="20235"/>
    <cellStyle name="Output 2 3 2 6 9" xfId="20588"/>
    <cellStyle name="Output 2 3 2 7" xfId="1449"/>
    <cellStyle name="Output 2 3 2 7 10" xfId="20906"/>
    <cellStyle name="Output 2 3 2 7 2" xfId="4678"/>
    <cellStyle name="Output 2 3 2 7 3" xfId="7203"/>
    <cellStyle name="Output 2 3 2 7 4" xfId="9730"/>
    <cellStyle name="Output 2 3 2 7 5" xfId="12024"/>
    <cellStyle name="Output 2 3 2 7 6" xfId="14494"/>
    <cellStyle name="Output 2 3 2 7 7" xfId="16740"/>
    <cellStyle name="Output 2 3 2 7 8" xfId="20269"/>
    <cellStyle name="Output 2 3 2 7 9" xfId="20621"/>
    <cellStyle name="Output 2 3 2 8" xfId="2341"/>
    <cellStyle name="Output 2 3 2 8 10" xfId="20928"/>
    <cellStyle name="Output 2 3 2 8 2" xfId="5568"/>
    <cellStyle name="Output 2 3 2 8 3" xfId="8095"/>
    <cellStyle name="Output 2 3 2 8 4" xfId="10609"/>
    <cellStyle name="Output 2 3 2 8 5" xfId="12913"/>
    <cellStyle name="Output 2 3 2 8 6" xfId="15377"/>
    <cellStyle name="Output 2 3 2 8 7" xfId="17621"/>
    <cellStyle name="Output 2 3 2 8 8" xfId="20291"/>
    <cellStyle name="Output 2 3 2 8 9" xfId="20643"/>
    <cellStyle name="Output 2 3 2 9" xfId="1457"/>
    <cellStyle name="Output 2 3 2 9 10" xfId="20936"/>
    <cellStyle name="Output 2 3 2 9 2" xfId="4686"/>
    <cellStyle name="Output 2 3 2 9 3" xfId="7211"/>
    <cellStyle name="Output 2 3 2 9 4" xfId="9738"/>
    <cellStyle name="Output 2 3 2 9 5" xfId="12032"/>
    <cellStyle name="Output 2 3 2 9 6" xfId="14502"/>
    <cellStyle name="Output 2 3 2 9 7" xfId="16748"/>
    <cellStyle name="Output 2 3 2 9 8" xfId="20299"/>
    <cellStyle name="Output 2 3 2 9 9" xfId="20651"/>
    <cellStyle name="Output 2 3 20" xfId="18788"/>
    <cellStyle name="Output 2 3 21" xfId="19010"/>
    <cellStyle name="Output 2 3 22" xfId="19067"/>
    <cellStyle name="Output 2 3 23" xfId="19045"/>
    <cellStyle name="Output 2 3 24" xfId="19379"/>
    <cellStyle name="Output 2 3 25" xfId="19314"/>
    <cellStyle name="Output 2 3 26" xfId="19262"/>
    <cellStyle name="Output 2 3 27" xfId="19548"/>
    <cellStyle name="Output 2 3 28" xfId="19669"/>
    <cellStyle name="Output 2 3 3" xfId="481"/>
    <cellStyle name="Output 2 3 3 10" xfId="1053"/>
    <cellStyle name="Output 2 3 3 10 2" xfId="4302"/>
    <cellStyle name="Output 2 3 3 10 3" xfId="6844"/>
    <cellStyle name="Output 2 3 3 10 4" xfId="9375"/>
    <cellStyle name="Output 2 3 3 10 5" xfId="11700"/>
    <cellStyle name="Output 2 3 3 10 6" xfId="14161"/>
    <cellStyle name="Output 2 3 3 10 7" xfId="3798"/>
    <cellStyle name="Output 2 3 3 11" xfId="3811"/>
    <cellStyle name="Output 2 3 3 12" xfId="3546"/>
    <cellStyle name="Output 2 3 3 13" xfId="4359"/>
    <cellStyle name="Output 2 3 3 14" xfId="14559"/>
    <cellStyle name="Output 2 3 3 15" xfId="20062"/>
    <cellStyle name="Output 2 3 3 16" xfId="20706"/>
    <cellStyle name="Output 2 3 3 2" xfId="1773"/>
    <cellStyle name="Output 2 3 3 2 2" xfId="5002"/>
    <cellStyle name="Output 2 3 3 2 3" xfId="7527"/>
    <cellStyle name="Output 2 3 3 2 4" xfId="10046"/>
    <cellStyle name="Output 2 3 3 2 5" xfId="12348"/>
    <cellStyle name="Output 2 3 3 2 6" xfId="14814"/>
    <cellStyle name="Output 2 3 3 2 7" xfId="17058"/>
    <cellStyle name="Output 2 3 3 3" xfId="2034"/>
    <cellStyle name="Output 2 3 3 3 2" xfId="5262"/>
    <cellStyle name="Output 2 3 3 3 3" xfId="7788"/>
    <cellStyle name="Output 2 3 3 3 4" xfId="10304"/>
    <cellStyle name="Output 2 3 3 3 5" xfId="12607"/>
    <cellStyle name="Output 2 3 3 3 6" xfId="15073"/>
    <cellStyle name="Output 2 3 3 3 7" xfId="17316"/>
    <cellStyle name="Output 2 3 3 4" xfId="2279"/>
    <cellStyle name="Output 2 3 3 4 2" xfId="5506"/>
    <cellStyle name="Output 2 3 3 4 3" xfId="8033"/>
    <cellStyle name="Output 2 3 3 4 4" xfId="10547"/>
    <cellStyle name="Output 2 3 3 4 5" xfId="12851"/>
    <cellStyle name="Output 2 3 3 4 6" xfId="15315"/>
    <cellStyle name="Output 2 3 3 4 7" xfId="17559"/>
    <cellStyle name="Output 2 3 3 5" xfId="2350"/>
    <cellStyle name="Output 2 3 3 5 2" xfId="5577"/>
    <cellStyle name="Output 2 3 3 5 3" xfId="8104"/>
    <cellStyle name="Output 2 3 3 5 4" xfId="10618"/>
    <cellStyle name="Output 2 3 3 5 5" xfId="12922"/>
    <cellStyle name="Output 2 3 3 5 6" xfId="15386"/>
    <cellStyle name="Output 2 3 3 5 7" xfId="17630"/>
    <cellStyle name="Output 2 3 3 6" xfId="2755"/>
    <cellStyle name="Output 2 3 3 6 2" xfId="5981"/>
    <cellStyle name="Output 2 3 3 6 3" xfId="8509"/>
    <cellStyle name="Output 2 3 3 6 4" xfId="11023"/>
    <cellStyle name="Output 2 3 3 6 5" xfId="13326"/>
    <cellStyle name="Output 2 3 3 6 6" xfId="15791"/>
    <cellStyle name="Output 2 3 3 6 7" xfId="18032"/>
    <cellStyle name="Output 2 3 3 7" xfId="2544"/>
    <cellStyle name="Output 2 3 3 7 2" xfId="5771"/>
    <cellStyle name="Output 2 3 3 7 3" xfId="8298"/>
    <cellStyle name="Output 2 3 3 7 4" xfId="10812"/>
    <cellStyle name="Output 2 3 3 7 5" xfId="13116"/>
    <cellStyle name="Output 2 3 3 7 6" xfId="15580"/>
    <cellStyle name="Output 2 3 3 7 7" xfId="17824"/>
    <cellStyle name="Output 2 3 3 8" xfId="3171"/>
    <cellStyle name="Output 2 3 3 8 2" xfId="6396"/>
    <cellStyle name="Output 2 3 3 8 3" xfId="8925"/>
    <cellStyle name="Output 2 3 3 8 4" xfId="11436"/>
    <cellStyle name="Output 2 3 3 8 5" xfId="13741"/>
    <cellStyle name="Output 2 3 3 8 6" xfId="16205"/>
    <cellStyle name="Output 2 3 3 8 7" xfId="18445"/>
    <cellStyle name="Output 2 3 3 9" xfId="1337"/>
    <cellStyle name="Output 2 3 3 9 2" xfId="4566"/>
    <cellStyle name="Output 2 3 3 9 3" xfId="7092"/>
    <cellStyle name="Output 2 3 3 9 4" xfId="9620"/>
    <cellStyle name="Output 2 3 3 9 5" xfId="11914"/>
    <cellStyle name="Output 2 3 3 9 6" xfId="14382"/>
    <cellStyle name="Output 2 3 3 9 7" xfId="16631"/>
    <cellStyle name="Output 2 3 4" xfId="409"/>
    <cellStyle name="Output 2 3 4 10" xfId="981"/>
    <cellStyle name="Output 2 3 4 10 2" xfId="4244"/>
    <cellStyle name="Output 2 3 4 10 3" xfId="6785"/>
    <cellStyle name="Output 2 3 4 10 4" xfId="9315"/>
    <cellStyle name="Output 2 3 4 10 5" xfId="4419"/>
    <cellStyle name="Output 2 3 4 10 6" xfId="14114"/>
    <cellStyle name="Output 2 3 4 10 7" xfId="3558"/>
    <cellStyle name="Output 2 3 4 11" xfId="3756"/>
    <cellStyle name="Output 2 3 4 12" xfId="3674"/>
    <cellStyle name="Output 2 3 4 13" xfId="9442"/>
    <cellStyle name="Output 2 3 4 14" xfId="3518"/>
    <cellStyle name="Output 2 3 4 15" xfId="20003"/>
    <cellStyle name="Output 2 3 4 16" xfId="20416"/>
    <cellStyle name="Output 2 3 4 2" xfId="1712"/>
    <cellStyle name="Output 2 3 4 2 2" xfId="4941"/>
    <cellStyle name="Output 2 3 4 2 3" xfId="7466"/>
    <cellStyle name="Output 2 3 4 2 4" xfId="9987"/>
    <cellStyle name="Output 2 3 4 2 5" xfId="12287"/>
    <cellStyle name="Output 2 3 4 2 6" xfId="14754"/>
    <cellStyle name="Output 2 3 4 2 7" xfId="16998"/>
    <cellStyle name="Output 2 3 4 3" xfId="1543"/>
    <cellStyle name="Output 2 3 4 3 2" xfId="4772"/>
    <cellStyle name="Output 2 3 4 3 3" xfId="7297"/>
    <cellStyle name="Output 2 3 4 3 4" xfId="9823"/>
    <cellStyle name="Output 2 3 4 3 5" xfId="12118"/>
    <cellStyle name="Output 2 3 4 3 6" xfId="14588"/>
    <cellStyle name="Output 2 3 4 3 7" xfId="16833"/>
    <cellStyle name="Output 2 3 4 4" xfId="1900"/>
    <cellStyle name="Output 2 3 4 4 2" xfId="5129"/>
    <cellStyle name="Output 2 3 4 4 3" xfId="7654"/>
    <cellStyle name="Output 2 3 4 4 4" xfId="10171"/>
    <cellStyle name="Output 2 3 4 4 5" xfId="12475"/>
    <cellStyle name="Output 2 3 4 4 6" xfId="14939"/>
    <cellStyle name="Output 2 3 4 4 7" xfId="17184"/>
    <cellStyle name="Output 2 3 4 5" xfId="2345"/>
    <cellStyle name="Output 2 3 4 5 2" xfId="5572"/>
    <cellStyle name="Output 2 3 4 5 3" xfId="8099"/>
    <cellStyle name="Output 2 3 4 5 4" xfId="10613"/>
    <cellStyle name="Output 2 3 4 5 5" xfId="12917"/>
    <cellStyle name="Output 2 3 4 5 6" xfId="15381"/>
    <cellStyle name="Output 2 3 4 5 7" xfId="17625"/>
    <cellStyle name="Output 2 3 4 6" xfId="2563"/>
    <cellStyle name="Output 2 3 4 6 2" xfId="5790"/>
    <cellStyle name="Output 2 3 4 6 3" xfId="8317"/>
    <cellStyle name="Output 2 3 4 6 4" xfId="10831"/>
    <cellStyle name="Output 2 3 4 6 5" xfId="13135"/>
    <cellStyle name="Output 2 3 4 6 6" xfId="15599"/>
    <cellStyle name="Output 2 3 4 6 7" xfId="17843"/>
    <cellStyle name="Output 2 3 4 7" xfId="2100"/>
    <cellStyle name="Output 2 3 4 7 2" xfId="5328"/>
    <cellStyle name="Output 2 3 4 7 3" xfId="7854"/>
    <cellStyle name="Output 2 3 4 7 4" xfId="10370"/>
    <cellStyle name="Output 2 3 4 7 5" xfId="12673"/>
    <cellStyle name="Output 2 3 4 7 6" xfId="15138"/>
    <cellStyle name="Output 2 3 4 7 7" xfId="17382"/>
    <cellStyle name="Output 2 3 4 8" xfId="2821"/>
    <cellStyle name="Output 2 3 4 8 2" xfId="6047"/>
    <cellStyle name="Output 2 3 4 8 3" xfId="8575"/>
    <cellStyle name="Output 2 3 4 8 4" xfId="11088"/>
    <cellStyle name="Output 2 3 4 8 5" xfId="13392"/>
    <cellStyle name="Output 2 3 4 8 6" xfId="15855"/>
    <cellStyle name="Output 2 3 4 8 7" xfId="18098"/>
    <cellStyle name="Output 2 3 4 9" xfId="2613"/>
    <cellStyle name="Output 2 3 4 9 2" xfId="5840"/>
    <cellStyle name="Output 2 3 4 9 3" xfId="8367"/>
    <cellStyle name="Output 2 3 4 9 4" xfId="10881"/>
    <cellStyle name="Output 2 3 4 9 5" xfId="13185"/>
    <cellStyle name="Output 2 3 4 9 6" xfId="15649"/>
    <cellStyle name="Output 2 3 4 9 7" xfId="17892"/>
    <cellStyle name="Output 2 3 5" xfId="485"/>
    <cellStyle name="Output 2 3 5 10" xfId="1057"/>
    <cellStyle name="Output 2 3 5 10 2" xfId="4306"/>
    <cellStyle name="Output 2 3 5 10 3" xfId="6848"/>
    <cellStyle name="Output 2 3 5 10 4" xfId="9379"/>
    <cellStyle name="Output 2 3 5 10 5" xfId="11704"/>
    <cellStyle name="Output 2 3 5 10 6" xfId="14165"/>
    <cellStyle name="Output 2 3 5 10 7" xfId="9251"/>
    <cellStyle name="Output 2 3 5 11" xfId="3815"/>
    <cellStyle name="Output 2 3 5 12" xfId="4146"/>
    <cellStyle name="Output 2 3 5 13" xfId="9238"/>
    <cellStyle name="Output 2 3 5 14" xfId="14359"/>
    <cellStyle name="Output 2 3 5 15" xfId="19976"/>
    <cellStyle name="Output 2 3 5 16" xfId="20413"/>
    <cellStyle name="Output 2 3 5 17" xfId="20390"/>
    <cellStyle name="Output 2 3 5 2" xfId="1777"/>
    <cellStyle name="Output 2 3 5 2 2" xfId="5006"/>
    <cellStyle name="Output 2 3 5 2 3" xfId="7531"/>
    <cellStyle name="Output 2 3 5 2 4" xfId="10050"/>
    <cellStyle name="Output 2 3 5 2 5" xfId="12352"/>
    <cellStyle name="Output 2 3 5 2 6" xfId="14818"/>
    <cellStyle name="Output 2 3 5 2 7" xfId="17062"/>
    <cellStyle name="Output 2 3 5 3" xfId="2038"/>
    <cellStyle name="Output 2 3 5 3 2" xfId="5266"/>
    <cellStyle name="Output 2 3 5 3 3" xfId="7792"/>
    <cellStyle name="Output 2 3 5 3 4" xfId="10308"/>
    <cellStyle name="Output 2 3 5 3 5" xfId="12611"/>
    <cellStyle name="Output 2 3 5 3 6" xfId="15077"/>
    <cellStyle name="Output 2 3 5 3 7" xfId="17320"/>
    <cellStyle name="Output 2 3 5 4" xfId="2283"/>
    <cellStyle name="Output 2 3 5 4 2" xfId="5510"/>
    <cellStyle name="Output 2 3 5 4 3" xfId="8037"/>
    <cellStyle name="Output 2 3 5 4 4" xfId="10551"/>
    <cellStyle name="Output 2 3 5 4 5" xfId="12855"/>
    <cellStyle name="Output 2 3 5 4 6" xfId="15319"/>
    <cellStyle name="Output 2 3 5 4 7" xfId="17563"/>
    <cellStyle name="Output 2 3 5 5" xfId="2537"/>
    <cellStyle name="Output 2 3 5 5 2" xfId="5764"/>
    <cellStyle name="Output 2 3 5 5 3" xfId="8291"/>
    <cellStyle name="Output 2 3 5 5 4" xfId="10805"/>
    <cellStyle name="Output 2 3 5 5 5" xfId="13109"/>
    <cellStyle name="Output 2 3 5 5 6" xfId="15573"/>
    <cellStyle name="Output 2 3 5 5 7" xfId="17817"/>
    <cellStyle name="Output 2 3 5 6" xfId="2759"/>
    <cellStyle name="Output 2 3 5 6 2" xfId="5985"/>
    <cellStyle name="Output 2 3 5 6 3" xfId="8513"/>
    <cellStyle name="Output 2 3 5 6 4" xfId="11027"/>
    <cellStyle name="Output 2 3 5 6 5" xfId="13330"/>
    <cellStyle name="Output 2 3 5 6 6" xfId="15795"/>
    <cellStyle name="Output 2 3 5 6 7" xfId="18036"/>
    <cellStyle name="Output 2 3 5 7" xfId="1328"/>
    <cellStyle name="Output 2 3 5 7 2" xfId="4557"/>
    <cellStyle name="Output 2 3 5 7 3" xfId="7083"/>
    <cellStyle name="Output 2 3 5 7 4" xfId="9611"/>
    <cellStyle name="Output 2 3 5 7 5" xfId="11905"/>
    <cellStyle name="Output 2 3 5 7 6" xfId="14373"/>
    <cellStyle name="Output 2 3 5 7 7" xfId="16622"/>
    <cellStyle name="Output 2 3 5 8" xfId="3175"/>
    <cellStyle name="Output 2 3 5 8 2" xfId="6400"/>
    <cellStyle name="Output 2 3 5 8 3" xfId="8929"/>
    <cellStyle name="Output 2 3 5 8 4" xfId="11440"/>
    <cellStyle name="Output 2 3 5 8 5" xfId="13745"/>
    <cellStyle name="Output 2 3 5 8 6" xfId="16209"/>
    <cellStyle name="Output 2 3 5 8 7" xfId="18449"/>
    <cellStyle name="Output 2 3 5 9" xfId="3367"/>
    <cellStyle name="Output 2 3 5 9 2" xfId="6592"/>
    <cellStyle name="Output 2 3 5 9 3" xfId="9121"/>
    <cellStyle name="Output 2 3 5 9 4" xfId="11632"/>
    <cellStyle name="Output 2 3 5 9 5" xfId="13936"/>
    <cellStyle name="Output 2 3 5 9 6" xfId="16401"/>
    <cellStyle name="Output 2 3 5 9 7" xfId="18640"/>
    <cellStyle name="Output 2 3 6" xfId="729"/>
    <cellStyle name="Output 2 3 6 10" xfId="1298"/>
    <cellStyle name="Output 2 3 6 10 2" xfId="4527"/>
    <cellStyle name="Output 2 3 6 10 3" xfId="7053"/>
    <cellStyle name="Output 2 3 6 10 4" xfId="9581"/>
    <cellStyle name="Output 2 3 6 10 5" xfId="11876"/>
    <cellStyle name="Output 2 3 6 10 6" xfId="14343"/>
    <cellStyle name="Output 2 3 6 10 7" xfId="16593"/>
    <cellStyle name="Output 2 3 6 11" xfId="4028"/>
    <cellStyle name="Output 2 3 6 12" xfId="3590"/>
    <cellStyle name="Output 2 3 6 13" xfId="4094"/>
    <cellStyle name="Output 2 3 6 14" xfId="14033"/>
    <cellStyle name="Output 2 3 6 15" xfId="20381"/>
    <cellStyle name="Output 2 3 6 16" xfId="20199"/>
    <cellStyle name="Output 2 3 6 2" xfId="2007"/>
    <cellStyle name="Output 2 3 6 2 2" xfId="5236"/>
    <cellStyle name="Output 2 3 6 2 3" xfId="7761"/>
    <cellStyle name="Output 2 3 6 2 4" xfId="10277"/>
    <cellStyle name="Output 2 3 6 2 5" xfId="12581"/>
    <cellStyle name="Output 2 3 6 2 6" xfId="15046"/>
    <cellStyle name="Output 2 3 6 2 7" xfId="17290"/>
    <cellStyle name="Output 2 3 6 3" xfId="2253"/>
    <cellStyle name="Output 2 3 6 3 2" xfId="5480"/>
    <cellStyle name="Output 2 3 6 3 3" xfId="8007"/>
    <cellStyle name="Output 2 3 6 3 4" xfId="10521"/>
    <cellStyle name="Output 2 3 6 3 5" xfId="12825"/>
    <cellStyle name="Output 2 3 6 3 6" xfId="15289"/>
    <cellStyle name="Output 2 3 6 3 7" xfId="17533"/>
    <cellStyle name="Output 2 3 6 4" xfId="2503"/>
    <cellStyle name="Output 2 3 6 4 2" xfId="5730"/>
    <cellStyle name="Output 2 3 6 4 3" xfId="8257"/>
    <cellStyle name="Output 2 3 6 4 4" xfId="10771"/>
    <cellStyle name="Output 2 3 6 4 5" xfId="13075"/>
    <cellStyle name="Output 2 3 6 4 6" xfId="15539"/>
    <cellStyle name="Output 2 3 6 4 7" xfId="17783"/>
    <cellStyle name="Output 2 3 6 5" xfId="2731"/>
    <cellStyle name="Output 2 3 6 5 2" xfId="5957"/>
    <cellStyle name="Output 2 3 6 5 3" xfId="8485"/>
    <cellStyle name="Output 2 3 6 5 4" xfId="10999"/>
    <cellStyle name="Output 2 3 6 5 5" xfId="13302"/>
    <cellStyle name="Output 2 3 6 5 6" xfId="15767"/>
    <cellStyle name="Output 2 3 6 5 7" xfId="18008"/>
    <cellStyle name="Output 2 3 6 6" xfId="2961"/>
    <cellStyle name="Output 2 3 6 6 2" xfId="6187"/>
    <cellStyle name="Output 2 3 6 6 3" xfId="8715"/>
    <cellStyle name="Output 2 3 6 6 4" xfId="11228"/>
    <cellStyle name="Output 2 3 6 6 5" xfId="13532"/>
    <cellStyle name="Output 2 3 6 6 6" xfId="15995"/>
    <cellStyle name="Output 2 3 6 6 7" xfId="18238"/>
    <cellStyle name="Output 2 3 6 7" xfId="3145"/>
    <cellStyle name="Output 2 3 6 7 2" xfId="6370"/>
    <cellStyle name="Output 2 3 6 7 3" xfId="8899"/>
    <cellStyle name="Output 2 3 6 7 4" xfId="11410"/>
    <cellStyle name="Output 2 3 6 7 5" xfId="13715"/>
    <cellStyle name="Output 2 3 6 7 6" xfId="16179"/>
    <cellStyle name="Output 2 3 6 7 7" xfId="18419"/>
    <cellStyle name="Output 2 3 6 8" xfId="3344"/>
    <cellStyle name="Output 2 3 6 8 2" xfId="6569"/>
    <cellStyle name="Output 2 3 6 8 3" xfId="9098"/>
    <cellStyle name="Output 2 3 6 8 4" xfId="11609"/>
    <cellStyle name="Output 2 3 6 8 5" xfId="13913"/>
    <cellStyle name="Output 2 3 6 8 6" xfId="16378"/>
    <cellStyle name="Output 2 3 6 8 7" xfId="18617"/>
    <cellStyle name="Output 2 3 6 9" xfId="2819"/>
    <cellStyle name="Output 2 3 6 9 2" xfId="6045"/>
    <cellStyle name="Output 2 3 6 9 3" xfId="8573"/>
    <cellStyle name="Output 2 3 6 9 4" xfId="11086"/>
    <cellStyle name="Output 2 3 6 9 5" xfId="13390"/>
    <cellStyle name="Output 2 3 6 9 6" xfId="15853"/>
    <cellStyle name="Output 2 3 6 9 7" xfId="18096"/>
    <cellStyle name="Output 2 3 7" xfId="1478"/>
    <cellStyle name="Output 2 3 7 10" xfId="20805"/>
    <cellStyle name="Output 2 3 7 2" xfId="4707"/>
    <cellStyle name="Output 2 3 7 3" xfId="7232"/>
    <cellStyle name="Output 2 3 7 4" xfId="9759"/>
    <cellStyle name="Output 2 3 7 5" xfId="12053"/>
    <cellStyle name="Output 2 3 7 6" xfId="14523"/>
    <cellStyle name="Output 2 3 7 7" xfId="16769"/>
    <cellStyle name="Output 2 3 7 8" xfId="20167"/>
    <cellStyle name="Output 2 3 7 9" xfId="20529"/>
    <cellStyle name="Output 2 3 8" xfId="1469"/>
    <cellStyle name="Output 2 3 8 10" xfId="19891"/>
    <cellStyle name="Output 2 3 8 2" xfId="4698"/>
    <cellStyle name="Output 2 3 8 3" xfId="7223"/>
    <cellStyle name="Output 2 3 8 4" xfId="9750"/>
    <cellStyle name="Output 2 3 8 5" xfId="12044"/>
    <cellStyle name="Output 2 3 8 6" xfId="14514"/>
    <cellStyle name="Output 2 3 8 7" xfId="16760"/>
    <cellStyle name="Output 2 3 8 8" xfId="20045"/>
    <cellStyle name="Output 2 3 8 9" xfId="20471"/>
    <cellStyle name="Output 2 3 9" xfId="1837"/>
    <cellStyle name="Output 2 3 9 10" xfId="19935"/>
    <cellStyle name="Output 2 3 9 2" xfId="5066"/>
    <cellStyle name="Output 2 3 9 3" xfId="7591"/>
    <cellStyle name="Output 2 3 9 4" xfId="10108"/>
    <cellStyle name="Output 2 3 9 5" xfId="12412"/>
    <cellStyle name="Output 2 3 9 6" xfId="14876"/>
    <cellStyle name="Output 2 3 9 7" xfId="17121"/>
    <cellStyle name="Output 2 3 9 8" xfId="19957"/>
    <cellStyle name="Output 2 3 9 9" xfId="20399"/>
    <cellStyle name="Output 2 30" xfId="19666"/>
    <cellStyle name="Output 2 4" xfId="356"/>
    <cellStyle name="Output 2 4 10" xfId="1885"/>
    <cellStyle name="Output 2 4 10 10" xfId="20962"/>
    <cellStyle name="Output 2 4 10 2" xfId="5114"/>
    <cellStyle name="Output 2 4 10 3" xfId="7639"/>
    <cellStyle name="Output 2 4 10 4" xfId="10156"/>
    <cellStyle name="Output 2 4 10 5" xfId="12460"/>
    <cellStyle name="Output 2 4 10 6" xfId="14924"/>
    <cellStyle name="Output 2 4 10 7" xfId="17169"/>
    <cellStyle name="Output 2 4 10 8" xfId="20325"/>
    <cellStyle name="Output 2 4 10 9" xfId="20677"/>
    <cellStyle name="Output 2 4 11" xfId="2596"/>
    <cellStyle name="Output 2 4 11 2" xfId="5823"/>
    <cellStyle name="Output 2 4 11 3" xfId="8350"/>
    <cellStyle name="Output 2 4 11 4" xfId="10864"/>
    <cellStyle name="Output 2 4 11 5" xfId="13168"/>
    <cellStyle name="Output 2 4 11 6" xfId="15632"/>
    <cellStyle name="Output 2 4 11 7" xfId="17875"/>
    <cellStyle name="Output 2 4 12" xfId="1454"/>
    <cellStyle name="Output 2 4 12 2" xfId="4683"/>
    <cellStyle name="Output 2 4 12 3" xfId="7208"/>
    <cellStyle name="Output 2 4 12 4" xfId="9735"/>
    <cellStyle name="Output 2 4 12 5" xfId="12029"/>
    <cellStyle name="Output 2 4 12 6" xfId="14499"/>
    <cellStyle name="Output 2 4 12 7" xfId="16745"/>
    <cellStyle name="Output 2 4 13" xfId="938"/>
    <cellStyle name="Output 2 4 13 2" xfId="4201"/>
    <cellStyle name="Output 2 4 13 3" xfId="6743"/>
    <cellStyle name="Output 2 4 13 4" xfId="9273"/>
    <cellStyle name="Output 2 4 13 5" xfId="3505"/>
    <cellStyle name="Output 2 4 13 6" xfId="14072"/>
    <cellStyle name="Output 2 4 13 7" xfId="14024"/>
    <cellStyle name="Output 2 4 14" xfId="3500"/>
    <cellStyle name="Output 2 4 15" xfId="6903"/>
    <cellStyle name="Output 2 4 16" xfId="4181"/>
    <cellStyle name="Output 2 4 17" xfId="3483"/>
    <cellStyle name="Output 2 4 18" xfId="18950"/>
    <cellStyle name="Output 2 4 19" xfId="19088"/>
    <cellStyle name="Output 2 4 2" xfId="586"/>
    <cellStyle name="Output 2 4 2 10" xfId="1157"/>
    <cellStyle name="Output 2 4 2 10 2" xfId="4389"/>
    <cellStyle name="Output 2 4 2 10 3" xfId="6924"/>
    <cellStyle name="Output 2 4 2 10 4" xfId="9454"/>
    <cellStyle name="Output 2 4 2 10 5" xfId="11758"/>
    <cellStyle name="Output 2 4 2 10 6" xfId="14221"/>
    <cellStyle name="Output 2 4 2 10 7" xfId="16488"/>
    <cellStyle name="Output 2 4 2 11" xfId="3897"/>
    <cellStyle name="Output 2 4 2 12" xfId="4130"/>
    <cellStyle name="Output 2 4 2 13" xfId="4380"/>
    <cellStyle name="Output 2 4 2 14" xfId="9234"/>
    <cellStyle name="Output 2 4 2 15" xfId="20091"/>
    <cellStyle name="Output 2 4 2 16" xfId="20734"/>
    <cellStyle name="Output 2 4 2 2" xfId="1869"/>
    <cellStyle name="Output 2 4 2 2 2" xfId="5098"/>
    <cellStyle name="Output 2 4 2 2 3" xfId="7623"/>
    <cellStyle name="Output 2 4 2 2 4" xfId="10140"/>
    <cellStyle name="Output 2 4 2 2 5" xfId="12444"/>
    <cellStyle name="Output 2 4 2 2 6" xfId="14908"/>
    <cellStyle name="Output 2 4 2 2 7" xfId="17153"/>
    <cellStyle name="Output 2 4 2 3" xfId="2118"/>
    <cellStyle name="Output 2 4 2 3 2" xfId="5346"/>
    <cellStyle name="Output 2 4 2 3 3" xfId="7872"/>
    <cellStyle name="Output 2 4 2 3 4" xfId="10388"/>
    <cellStyle name="Output 2 4 2 3 5" xfId="12691"/>
    <cellStyle name="Output 2 4 2 3 6" xfId="15156"/>
    <cellStyle name="Output 2 4 2 3 7" xfId="17400"/>
    <cellStyle name="Output 2 4 2 4" xfId="2370"/>
    <cellStyle name="Output 2 4 2 4 2" xfId="5597"/>
    <cellStyle name="Output 2 4 2 4 3" xfId="8124"/>
    <cellStyle name="Output 2 4 2 4 4" xfId="10638"/>
    <cellStyle name="Output 2 4 2 4 5" xfId="12942"/>
    <cellStyle name="Output 2 4 2 4 6" xfId="15406"/>
    <cellStyle name="Output 2 4 2 4 7" xfId="17650"/>
    <cellStyle name="Output 2 4 2 5" xfId="2354"/>
    <cellStyle name="Output 2 4 2 5 2" xfId="5581"/>
    <cellStyle name="Output 2 4 2 5 3" xfId="8108"/>
    <cellStyle name="Output 2 4 2 5 4" xfId="10622"/>
    <cellStyle name="Output 2 4 2 5 5" xfId="12926"/>
    <cellStyle name="Output 2 4 2 5 6" xfId="15390"/>
    <cellStyle name="Output 2 4 2 5 7" xfId="17634"/>
    <cellStyle name="Output 2 4 2 6" xfId="2832"/>
    <cellStyle name="Output 2 4 2 6 2" xfId="6058"/>
    <cellStyle name="Output 2 4 2 6 3" xfId="8586"/>
    <cellStyle name="Output 2 4 2 6 4" xfId="11099"/>
    <cellStyle name="Output 2 4 2 6 5" xfId="13403"/>
    <cellStyle name="Output 2 4 2 6 6" xfId="15866"/>
    <cellStyle name="Output 2 4 2 6 7" xfId="18109"/>
    <cellStyle name="Output 2 4 2 7" xfId="3020"/>
    <cellStyle name="Output 2 4 2 7 2" xfId="6246"/>
    <cellStyle name="Output 2 4 2 7 3" xfId="8774"/>
    <cellStyle name="Output 2 4 2 7 4" xfId="11286"/>
    <cellStyle name="Output 2 4 2 7 5" xfId="13591"/>
    <cellStyle name="Output 2 4 2 7 6" xfId="16054"/>
    <cellStyle name="Output 2 4 2 7 7" xfId="18296"/>
    <cellStyle name="Output 2 4 2 8" xfId="3223"/>
    <cellStyle name="Output 2 4 2 8 2" xfId="6448"/>
    <cellStyle name="Output 2 4 2 8 3" xfId="8977"/>
    <cellStyle name="Output 2 4 2 8 4" xfId="11488"/>
    <cellStyle name="Output 2 4 2 8 5" xfId="13792"/>
    <cellStyle name="Output 2 4 2 8 6" xfId="16257"/>
    <cellStyle name="Output 2 4 2 8 7" xfId="18496"/>
    <cellStyle name="Output 2 4 2 9" xfId="3408"/>
    <cellStyle name="Output 2 4 2 9 2" xfId="6633"/>
    <cellStyle name="Output 2 4 2 9 3" xfId="9162"/>
    <cellStyle name="Output 2 4 2 9 4" xfId="11673"/>
    <cellStyle name="Output 2 4 2 9 5" xfId="13977"/>
    <cellStyle name="Output 2 4 2 9 6" xfId="16442"/>
    <cellStyle name="Output 2 4 2 9 7" xfId="18681"/>
    <cellStyle name="Output 2 4 20" xfId="19124"/>
    <cellStyle name="Output 2 4 21" xfId="19160"/>
    <cellStyle name="Output 2 4 22" xfId="19188"/>
    <cellStyle name="Output 2 4 23" xfId="19216"/>
    <cellStyle name="Output 2 4 24" xfId="19244"/>
    <cellStyle name="Output 2 4 25" xfId="19543"/>
    <cellStyle name="Output 2 4 26" xfId="19577"/>
    <cellStyle name="Output 2 4 27" xfId="19603"/>
    <cellStyle name="Output 2 4 28" xfId="19628"/>
    <cellStyle name="Output 2 4 29" xfId="20067"/>
    <cellStyle name="Output 2 4 3" xfId="652"/>
    <cellStyle name="Output 2 4 3 10" xfId="1221"/>
    <cellStyle name="Output 2 4 3 10 2" xfId="4450"/>
    <cellStyle name="Output 2 4 3 10 3" xfId="6976"/>
    <cellStyle name="Output 2 4 3 10 4" xfId="9504"/>
    <cellStyle name="Output 2 4 3 10 5" xfId="11799"/>
    <cellStyle name="Output 2 4 3 10 6" xfId="14266"/>
    <cellStyle name="Output 2 4 3 10 7" xfId="16516"/>
    <cellStyle name="Output 2 4 3 11" xfId="3951"/>
    <cellStyle name="Output 2 4 3 12" xfId="3837"/>
    <cellStyle name="Output 2 4 3 13" xfId="6424"/>
    <cellStyle name="Output 2 4 3 14" xfId="11749"/>
    <cellStyle name="Output 2 4 3 15" xfId="20125"/>
    <cellStyle name="Output 2 4 3 16" xfId="20766"/>
    <cellStyle name="Output 2 4 3 2" xfId="1930"/>
    <cellStyle name="Output 2 4 3 2 2" xfId="5159"/>
    <cellStyle name="Output 2 4 3 2 3" xfId="7684"/>
    <cellStyle name="Output 2 4 3 2 4" xfId="10200"/>
    <cellStyle name="Output 2 4 3 2 5" xfId="12504"/>
    <cellStyle name="Output 2 4 3 2 6" xfId="14969"/>
    <cellStyle name="Output 2 4 3 2 7" xfId="17213"/>
    <cellStyle name="Output 2 4 3 3" xfId="2176"/>
    <cellStyle name="Output 2 4 3 3 2" xfId="5403"/>
    <cellStyle name="Output 2 4 3 3 3" xfId="7930"/>
    <cellStyle name="Output 2 4 3 3 4" xfId="10444"/>
    <cellStyle name="Output 2 4 3 3 5" xfId="12748"/>
    <cellStyle name="Output 2 4 3 3 6" xfId="15212"/>
    <cellStyle name="Output 2 4 3 3 7" xfId="17456"/>
    <cellStyle name="Output 2 4 3 4" xfId="2426"/>
    <cellStyle name="Output 2 4 3 4 2" xfId="5653"/>
    <cellStyle name="Output 2 4 3 4 3" xfId="8180"/>
    <cellStyle name="Output 2 4 3 4 4" xfId="10694"/>
    <cellStyle name="Output 2 4 3 4 5" xfId="12998"/>
    <cellStyle name="Output 2 4 3 4 6" xfId="15462"/>
    <cellStyle name="Output 2 4 3 4 7" xfId="17706"/>
    <cellStyle name="Output 2 4 3 5" xfId="2066"/>
    <cellStyle name="Output 2 4 3 5 2" xfId="5294"/>
    <cellStyle name="Output 2 4 3 5 3" xfId="7820"/>
    <cellStyle name="Output 2 4 3 5 4" xfId="10336"/>
    <cellStyle name="Output 2 4 3 5 5" xfId="12639"/>
    <cellStyle name="Output 2 4 3 5 6" xfId="15105"/>
    <cellStyle name="Output 2 4 3 5 7" xfId="17348"/>
    <cellStyle name="Output 2 4 3 6" xfId="2884"/>
    <cellStyle name="Output 2 4 3 6 2" xfId="6110"/>
    <cellStyle name="Output 2 4 3 6 3" xfId="8638"/>
    <cellStyle name="Output 2 4 3 6 4" xfId="11151"/>
    <cellStyle name="Output 2 4 3 6 5" xfId="13455"/>
    <cellStyle name="Output 2 4 3 6 6" xfId="15918"/>
    <cellStyle name="Output 2 4 3 6 7" xfId="18161"/>
    <cellStyle name="Output 2 4 3 7" xfId="3068"/>
    <cellStyle name="Output 2 4 3 7 2" xfId="6293"/>
    <cellStyle name="Output 2 4 3 7 3" xfId="8822"/>
    <cellStyle name="Output 2 4 3 7 4" xfId="11333"/>
    <cellStyle name="Output 2 4 3 7 5" xfId="13638"/>
    <cellStyle name="Output 2 4 3 7 6" xfId="16102"/>
    <cellStyle name="Output 2 4 3 7 7" xfId="18342"/>
    <cellStyle name="Output 2 4 3 8" xfId="3267"/>
    <cellStyle name="Output 2 4 3 8 2" xfId="6492"/>
    <cellStyle name="Output 2 4 3 8 3" xfId="9021"/>
    <cellStyle name="Output 2 4 3 8 4" xfId="11532"/>
    <cellStyle name="Output 2 4 3 8 5" xfId="13836"/>
    <cellStyle name="Output 2 4 3 8 6" xfId="16301"/>
    <cellStyle name="Output 2 4 3 8 7" xfId="18540"/>
    <cellStyle name="Output 2 4 3 9" xfId="2086"/>
    <cellStyle name="Output 2 4 3 9 2" xfId="5314"/>
    <cellStyle name="Output 2 4 3 9 3" xfId="7840"/>
    <cellStyle name="Output 2 4 3 9 4" xfId="10356"/>
    <cellStyle name="Output 2 4 3 9 5" xfId="12659"/>
    <cellStyle name="Output 2 4 3 9 6" xfId="15125"/>
    <cellStyle name="Output 2 4 3 9 7" xfId="17368"/>
    <cellStyle name="Output 2 4 30" xfId="21145"/>
    <cellStyle name="Output 2 4 4" xfId="699"/>
    <cellStyle name="Output 2 4 4 10" xfId="1268"/>
    <cellStyle name="Output 2 4 4 10 2" xfId="4497"/>
    <cellStyle name="Output 2 4 4 10 3" xfId="7023"/>
    <cellStyle name="Output 2 4 4 10 4" xfId="9551"/>
    <cellStyle name="Output 2 4 4 10 5" xfId="11846"/>
    <cellStyle name="Output 2 4 4 10 6" xfId="14313"/>
    <cellStyle name="Output 2 4 4 10 7" xfId="16563"/>
    <cellStyle name="Output 2 4 4 11" xfId="3998"/>
    <cellStyle name="Output 2 4 4 12" xfId="3608"/>
    <cellStyle name="Output 2 4 4 13" xfId="6728"/>
    <cellStyle name="Output 2 4 4 14" xfId="6953"/>
    <cellStyle name="Output 2 4 4 15" xfId="20162"/>
    <cellStyle name="Output 2 4 4 16" xfId="20800"/>
    <cellStyle name="Output 2 4 4 2" xfId="1977"/>
    <cellStyle name="Output 2 4 4 2 2" xfId="5206"/>
    <cellStyle name="Output 2 4 4 2 3" xfId="7731"/>
    <cellStyle name="Output 2 4 4 2 4" xfId="10247"/>
    <cellStyle name="Output 2 4 4 2 5" xfId="12551"/>
    <cellStyle name="Output 2 4 4 2 6" xfId="15016"/>
    <cellStyle name="Output 2 4 4 2 7" xfId="17260"/>
    <cellStyle name="Output 2 4 4 3" xfId="2223"/>
    <cellStyle name="Output 2 4 4 3 2" xfId="5450"/>
    <cellStyle name="Output 2 4 4 3 3" xfId="7977"/>
    <cellStyle name="Output 2 4 4 3 4" xfId="10491"/>
    <cellStyle name="Output 2 4 4 3 5" xfId="12795"/>
    <cellStyle name="Output 2 4 4 3 6" xfId="15259"/>
    <cellStyle name="Output 2 4 4 3 7" xfId="17503"/>
    <cellStyle name="Output 2 4 4 4" xfId="2473"/>
    <cellStyle name="Output 2 4 4 4 2" xfId="5700"/>
    <cellStyle name="Output 2 4 4 4 3" xfId="8227"/>
    <cellStyle name="Output 2 4 4 4 4" xfId="10741"/>
    <cellStyle name="Output 2 4 4 4 5" xfId="13045"/>
    <cellStyle name="Output 2 4 4 4 6" xfId="15509"/>
    <cellStyle name="Output 2 4 4 4 7" xfId="17753"/>
    <cellStyle name="Output 2 4 4 5" xfId="2701"/>
    <cellStyle name="Output 2 4 4 5 2" xfId="5927"/>
    <cellStyle name="Output 2 4 4 5 3" xfId="8455"/>
    <cellStyle name="Output 2 4 4 5 4" xfId="10969"/>
    <cellStyle name="Output 2 4 4 5 5" xfId="13272"/>
    <cellStyle name="Output 2 4 4 5 6" xfId="15737"/>
    <cellStyle name="Output 2 4 4 5 7" xfId="17978"/>
    <cellStyle name="Output 2 4 4 6" xfId="2931"/>
    <cellStyle name="Output 2 4 4 6 2" xfId="6157"/>
    <cellStyle name="Output 2 4 4 6 3" xfId="8685"/>
    <cellStyle name="Output 2 4 4 6 4" xfId="11198"/>
    <cellStyle name="Output 2 4 4 6 5" xfId="13502"/>
    <cellStyle name="Output 2 4 4 6 6" xfId="15965"/>
    <cellStyle name="Output 2 4 4 6 7" xfId="18208"/>
    <cellStyle name="Output 2 4 4 7" xfId="3115"/>
    <cellStyle name="Output 2 4 4 7 2" xfId="6340"/>
    <cellStyle name="Output 2 4 4 7 3" xfId="8869"/>
    <cellStyle name="Output 2 4 4 7 4" xfId="11380"/>
    <cellStyle name="Output 2 4 4 7 5" xfId="13685"/>
    <cellStyle name="Output 2 4 4 7 6" xfId="16149"/>
    <cellStyle name="Output 2 4 4 7 7" xfId="18389"/>
    <cellStyle name="Output 2 4 4 8" xfId="3314"/>
    <cellStyle name="Output 2 4 4 8 2" xfId="6539"/>
    <cellStyle name="Output 2 4 4 8 3" xfId="9068"/>
    <cellStyle name="Output 2 4 4 8 4" xfId="11579"/>
    <cellStyle name="Output 2 4 4 8 5" xfId="13883"/>
    <cellStyle name="Output 2 4 4 8 6" xfId="16348"/>
    <cellStyle name="Output 2 4 4 8 7" xfId="18587"/>
    <cellStyle name="Output 2 4 4 9" xfId="2553"/>
    <cellStyle name="Output 2 4 4 9 2" xfId="5780"/>
    <cellStyle name="Output 2 4 4 9 3" xfId="8307"/>
    <cellStyle name="Output 2 4 4 9 4" xfId="10821"/>
    <cellStyle name="Output 2 4 4 9 5" xfId="13125"/>
    <cellStyle name="Output 2 4 4 9 6" xfId="15589"/>
    <cellStyle name="Output 2 4 4 9 7" xfId="17833"/>
    <cellStyle name="Output 2 4 5" xfId="380"/>
    <cellStyle name="Output 2 4 5 10" xfId="953"/>
    <cellStyle name="Output 2 4 5 10 2" xfId="4216"/>
    <cellStyle name="Output 2 4 5 10 3" xfId="6757"/>
    <cellStyle name="Output 2 4 5 10 4" xfId="9287"/>
    <cellStyle name="Output 2 4 5 10 5" xfId="4140"/>
    <cellStyle name="Output 2 4 5 10 6" xfId="14086"/>
    <cellStyle name="Output 2 4 5 10 7" xfId="4141"/>
    <cellStyle name="Output 2 4 5 11" xfId="3727"/>
    <cellStyle name="Output 2 4 5 12" xfId="3850"/>
    <cellStyle name="Output 2 4 5 13" xfId="11464"/>
    <cellStyle name="Output 2 4 5 14" xfId="4191"/>
    <cellStyle name="Output 2 4 5 15" xfId="20558"/>
    <cellStyle name="Output 2 4 5 16" xfId="20844"/>
    <cellStyle name="Output 2 4 5 2" xfId="1683"/>
    <cellStyle name="Output 2 4 5 2 2" xfId="4912"/>
    <cellStyle name="Output 2 4 5 2 3" xfId="7437"/>
    <cellStyle name="Output 2 4 5 2 4" xfId="9959"/>
    <cellStyle name="Output 2 4 5 2 5" xfId="12258"/>
    <cellStyle name="Output 2 4 5 2 6" xfId="14725"/>
    <cellStyle name="Output 2 4 5 2 7" xfId="16970"/>
    <cellStyle name="Output 2 4 5 3" xfId="1521"/>
    <cellStyle name="Output 2 4 5 3 2" xfId="4750"/>
    <cellStyle name="Output 2 4 5 3 3" xfId="7275"/>
    <cellStyle name="Output 2 4 5 3 4" xfId="9801"/>
    <cellStyle name="Output 2 4 5 3 5" xfId="12096"/>
    <cellStyle name="Output 2 4 5 3 6" xfId="14566"/>
    <cellStyle name="Output 2 4 5 3 7" xfId="16811"/>
    <cellStyle name="Output 2 4 5 4" xfId="1461"/>
    <cellStyle name="Output 2 4 5 4 2" xfId="4690"/>
    <cellStyle name="Output 2 4 5 4 3" xfId="7215"/>
    <cellStyle name="Output 2 4 5 4 4" xfId="9742"/>
    <cellStyle name="Output 2 4 5 4 5" xfId="12036"/>
    <cellStyle name="Output 2 4 5 4 6" xfId="14506"/>
    <cellStyle name="Output 2 4 5 4 7" xfId="16752"/>
    <cellStyle name="Output 2 4 5 5" xfId="1582"/>
    <cellStyle name="Output 2 4 5 5 2" xfId="4811"/>
    <cellStyle name="Output 2 4 5 5 3" xfId="7336"/>
    <cellStyle name="Output 2 4 5 5 4" xfId="9862"/>
    <cellStyle name="Output 2 4 5 5 5" xfId="12157"/>
    <cellStyle name="Output 2 4 5 5 6" xfId="14626"/>
    <cellStyle name="Output 2 4 5 5 7" xfId="16871"/>
    <cellStyle name="Output 2 4 5 6" xfId="2562"/>
    <cellStyle name="Output 2 4 5 6 2" xfId="5789"/>
    <cellStyle name="Output 2 4 5 6 3" xfId="8316"/>
    <cellStyle name="Output 2 4 5 6 4" xfId="10830"/>
    <cellStyle name="Output 2 4 5 6 5" xfId="13134"/>
    <cellStyle name="Output 2 4 5 6 6" xfId="15598"/>
    <cellStyle name="Output 2 4 5 6 7" xfId="17842"/>
    <cellStyle name="Output 2 4 5 7" xfId="2614"/>
    <cellStyle name="Output 2 4 5 7 2" xfId="5841"/>
    <cellStyle name="Output 2 4 5 7 3" xfId="8368"/>
    <cellStyle name="Output 2 4 5 7 4" xfId="10882"/>
    <cellStyle name="Output 2 4 5 7 5" xfId="13186"/>
    <cellStyle name="Output 2 4 5 7 6" xfId="15650"/>
    <cellStyle name="Output 2 4 5 7 7" xfId="17893"/>
    <cellStyle name="Output 2 4 5 8" xfId="2857"/>
    <cellStyle name="Output 2 4 5 8 2" xfId="6083"/>
    <cellStyle name="Output 2 4 5 8 3" xfId="8611"/>
    <cellStyle name="Output 2 4 5 8 4" xfId="11124"/>
    <cellStyle name="Output 2 4 5 8 5" xfId="13428"/>
    <cellStyle name="Output 2 4 5 8 6" xfId="15891"/>
    <cellStyle name="Output 2 4 5 8 7" xfId="18134"/>
    <cellStyle name="Output 2 4 5 9" xfId="3239"/>
    <cellStyle name="Output 2 4 5 9 2" xfId="6464"/>
    <cellStyle name="Output 2 4 5 9 3" xfId="8993"/>
    <cellStyle name="Output 2 4 5 9 4" xfId="11504"/>
    <cellStyle name="Output 2 4 5 9 5" xfId="13808"/>
    <cellStyle name="Output 2 4 5 9 6" xfId="16273"/>
    <cellStyle name="Output 2 4 5 9 7" xfId="18512"/>
    <cellStyle name="Output 2 4 6" xfId="1660"/>
    <cellStyle name="Output 2 4 6 10" xfId="20875"/>
    <cellStyle name="Output 2 4 6 2" xfId="4889"/>
    <cellStyle name="Output 2 4 6 3" xfId="7414"/>
    <cellStyle name="Output 2 4 6 4" xfId="9936"/>
    <cellStyle name="Output 2 4 6 5" xfId="12235"/>
    <cellStyle name="Output 2 4 6 6" xfId="14702"/>
    <cellStyle name="Output 2 4 6 7" xfId="16947"/>
    <cellStyle name="Output 2 4 6 8" xfId="20236"/>
    <cellStyle name="Output 2 4 6 9" xfId="20589"/>
    <cellStyle name="Output 2 4 7" xfId="1724"/>
    <cellStyle name="Output 2 4 7 10" xfId="20907"/>
    <cellStyle name="Output 2 4 7 2" xfId="4953"/>
    <cellStyle name="Output 2 4 7 3" xfId="7478"/>
    <cellStyle name="Output 2 4 7 4" xfId="9998"/>
    <cellStyle name="Output 2 4 7 5" xfId="12299"/>
    <cellStyle name="Output 2 4 7 6" xfId="14765"/>
    <cellStyle name="Output 2 4 7 7" xfId="17010"/>
    <cellStyle name="Output 2 4 7 8" xfId="20270"/>
    <cellStyle name="Output 2 4 7 9" xfId="20622"/>
    <cellStyle name="Output 2 4 8" xfId="1585"/>
    <cellStyle name="Output 2 4 8 10" xfId="20929"/>
    <cellStyle name="Output 2 4 8 2" xfId="4814"/>
    <cellStyle name="Output 2 4 8 3" xfId="7339"/>
    <cellStyle name="Output 2 4 8 4" xfId="9865"/>
    <cellStyle name="Output 2 4 8 5" xfId="12160"/>
    <cellStyle name="Output 2 4 8 6" xfId="14629"/>
    <cellStyle name="Output 2 4 8 7" xfId="16874"/>
    <cellStyle name="Output 2 4 8 8" xfId="20292"/>
    <cellStyle name="Output 2 4 8 9" xfId="20644"/>
    <cellStyle name="Output 2 4 9" xfId="1913"/>
    <cellStyle name="Output 2 4 9 10" xfId="20937"/>
    <cellStyle name="Output 2 4 9 2" xfId="5142"/>
    <cellStyle name="Output 2 4 9 3" xfId="7667"/>
    <cellStyle name="Output 2 4 9 4" xfId="10184"/>
    <cellStyle name="Output 2 4 9 5" xfId="12488"/>
    <cellStyle name="Output 2 4 9 6" xfId="14952"/>
    <cellStyle name="Output 2 4 9 7" xfId="17197"/>
    <cellStyle name="Output 2 4 9 8" xfId="20300"/>
    <cellStyle name="Output 2 4 9 9" xfId="20652"/>
    <cellStyle name="Output 2 5" xfId="478"/>
    <cellStyle name="Output 2 5 10" xfId="1050"/>
    <cellStyle name="Output 2 5 10 2" xfId="4299"/>
    <cellStyle name="Output 2 5 10 3" xfId="6841"/>
    <cellStyle name="Output 2 5 10 4" xfId="9372"/>
    <cellStyle name="Output 2 5 10 5" xfId="11697"/>
    <cellStyle name="Output 2 5 10 6" xfId="14158"/>
    <cellStyle name="Output 2 5 10 7" xfId="6958"/>
    <cellStyle name="Output 2 5 11" xfId="3808"/>
    <cellStyle name="Output 2 5 12" xfId="3918"/>
    <cellStyle name="Output 2 5 13" xfId="7268"/>
    <cellStyle name="Output 2 5 14" xfId="15723"/>
    <cellStyle name="Output 2 5 15" xfId="19985"/>
    <cellStyle name="Output 2 5 16" xfId="20459"/>
    <cellStyle name="Output 2 5 2" xfId="1770"/>
    <cellStyle name="Output 2 5 2 2" xfId="4999"/>
    <cellStyle name="Output 2 5 2 3" xfId="7524"/>
    <cellStyle name="Output 2 5 2 4" xfId="10043"/>
    <cellStyle name="Output 2 5 2 5" xfId="12345"/>
    <cellStyle name="Output 2 5 2 6" xfId="14811"/>
    <cellStyle name="Output 2 5 2 7" xfId="17055"/>
    <cellStyle name="Output 2 5 3" xfId="2031"/>
    <cellStyle name="Output 2 5 3 2" xfId="5259"/>
    <cellStyle name="Output 2 5 3 3" xfId="7785"/>
    <cellStyle name="Output 2 5 3 4" xfId="10301"/>
    <cellStyle name="Output 2 5 3 5" xfId="12604"/>
    <cellStyle name="Output 2 5 3 6" xfId="15070"/>
    <cellStyle name="Output 2 5 3 7" xfId="17313"/>
    <cellStyle name="Output 2 5 4" xfId="2276"/>
    <cellStyle name="Output 2 5 4 2" xfId="5503"/>
    <cellStyle name="Output 2 5 4 3" xfId="8030"/>
    <cellStyle name="Output 2 5 4 4" xfId="10544"/>
    <cellStyle name="Output 2 5 4 5" xfId="12848"/>
    <cellStyle name="Output 2 5 4 6" xfId="15312"/>
    <cellStyle name="Output 2 5 4 7" xfId="17556"/>
    <cellStyle name="Output 2 5 5" xfId="1806"/>
    <cellStyle name="Output 2 5 5 2" xfId="5035"/>
    <cellStyle name="Output 2 5 5 3" xfId="7560"/>
    <cellStyle name="Output 2 5 5 4" xfId="10078"/>
    <cellStyle name="Output 2 5 5 5" xfId="12381"/>
    <cellStyle name="Output 2 5 5 6" xfId="14846"/>
    <cellStyle name="Output 2 5 5 7" xfId="17090"/>
    <cellStyle name="Output 2 5 6" xfId="2752"/>
    <cellStyle name="Output 2 5 6 2" xfId="5978"/>
    <cellStyle name="Output 2 5 6 3" xfId="8506"/>
    <cellStyle name="Output 2 5 6 4" xfId="11020"/>
    <cellStyle name="Output 2 5 6 5" xfId="13323"/>
    <cellStyle name="Output 2 5 6 6" xfId="15788"/>
    <cellStyle name="Output 2 5 6 7" xfId="18029"/>
    <cellStyle name="Output 2 5 7" xfId="2092"/>
    <cellStyle name="Output 2 5 7 2" xfId="5320"/>
    <cellStyle name="Output 2 5 7 3" xfId="7846"/>
    <cellStyle name="Output 2 5 7 4" xfId="10362"/>
    <cellStyle name="Output 2 5 7 5" xfId="12665"/>
    <cellStyle name="Output 2 5 7 6" xfId="15131"/>
    <cellStyle name="Output 2 5 7 7" xfId="17374"/>
    <cellStyle name="Output 2 5 8" xfId="3168"/>
    <cellStyle name="Output 2 5 8 2" xfId="6393"/>
    <cellStyle name="Output 2 5 8 3" xfId="8922"/>
    <cellStyle name="Output 2 5 8 4" xfId="11433"/>
    <cellStyle name="Output 2 5 8 5" xfId="13738"/>
    <cellStyle name="Output 2 5 8 6" xfId="16202"/>
    <cellStyle name="Output 2 5 8 7" xfId="18442"/>
    <cellStyle name="Output 2 5 9" xfId="3395"/>
    <cellStyle name="Output 2 5 9 2" xfId="6620"/>
    <cellStyle name="Output 2 5 9 3" xfId="9149"/>
    <cellStyle name="Output 2 5 9 4" xfId="11660"/>
    <cellStyle name="Output 2 5 9 5" xfId="13964"/>
    <cellStyle name="Output 2 5 9 6" xfId="16429"/>
    <cellStyle name="Output 2 5 9 7" xfId="18668"/>
    <cellStyle name="Output 2 6" xfId="693"/>
    <cellStyle name="Output 2 6 10" xfId="1262"/>
    <cellStyle name="Output 2 6 10 2" xfId="4491"/>
    <cellStyle name="Output 2 6 10 3" xfId="7017"/>
    <cellStyle name="Output 2 6 10 4" xfId="9545"/>
    <cellStyle name="Output 2 6 10 5" xfId="11840"/>
    <cellStyle name="Output 2 6 10 6" xfId="14307"/>
    <cellStyle name="Output 2 6 10 7" xfId="16557"/>
    <cellStyle name="Output 2 6 11" xfId="3992"/>
    <cellStyle name="Output 2 6 12" xfId="3495"/>
    <cellStyle name="Output 2 6 13" xfId="3461"/>
    <cellStyle name="Output 2 6 14" xfId="11727"/>
    <cellStyle name="Output 2 6 15" xfId="19963"/>
    <cellStyle name="Output 2 6 16" xfId="20377"/>
    <cellStyle name="Output 2 6 2" xfId="1971"/>
    <cellStyle name="Output 2 6 2 2" xfId="5200"/>
    <cellStyle name="Output 2 6 2 3" xfId="7725"/>
    <cellStyle name="Output 2 6 2 4" xfId="10241"/>
    <cellStyle name="Output 2 6 2 5" xfId="12545"/>
    <cellStyle name="Output 2 6 2 6" xfId="15010"/>
    <cellStyle name="Output 2 6 2 7" xfId="17254"/>
    <cellStyle name="Output 2 6 3" xfId="2217"/>
    <cellStyle name="Output 2 6 3 2" xfId="5444"/>
    <cellStyle name="Output 2 6 3 3" xfId="7971"/>
    <cellStyle name="Output 2 6 3 4" xfId="10485"/>
    <cellStyle name="Output 2 6 3 5" xfId="12789"/>
    <cellStyle name="Output 2 6 3 6" xfId="15253"/>
    <cellStyle name="Output 2 6 3 7" xfId="17497"/>
    <cellStyle name="Output 2 6 4" xfId="2467"/>
    <cellStyle name="Output 2 6 4 2" xfId="5694"/>
    <cellStyle name="Output 2 6 4 3" xfId="8221"/>
    <cellStyle name="Output 2 6 4 4" xfId="10735"/>
    <cellStyle name="Output 2 6 4 5" xfId="13039"/>
    <cellStyle name="Output 2 6 4 6" xfId="15503"/>
    <cellStyle name="Output 2 6 4 7" xfId="17747"/>
    <cellStyle name="Output 2 6 5" xfId="2695"/>
    <cellStyle name="Output 2 6 5 2" xfId="5921"/>
    <cellStyle name="Output 2 6 5 3" xfId="8449"/>
    <cellStyle name="Output 2 6 5 4" xfId="10963"/>
    <cellStyle name="Output 2 6 5 5" xfId="13266"/>
    <cellStyle name="Output 2 6 5 6" xfId="15731"/>
    <cellStyle name="Output 2 6 5 7" xfId="17972"/>
    <cellStyle name="Output 2 6 6" xfId="2925"/>
    <cellStyle name="Output 2 6 6 2" xfId="6151"/>
    <cellStyle name="Output 2 6 6 3" xfId="8679"/>
    <cellStyle name="Output 2 6 6 4" xfId="11192"/>
    <cellStyle name="Output 2 6 6 5" xfId="13496"/>
    <cellStyle name="Output 2 6 6 6" xfId="15959"/>
    <cellStyle name="Output 2 6 6 7" xfId="18202"/>
    <cellStyle name="Output 2 6 7" xfId="3109"/>
    <cellStyle name="Output 2 6 7 2" xfId="6334"/>
    <cellStyle name="Output 2 6 7 3" xfId="8863"/>
    <cellStyle name="Output 2 6 7 4" xfId="11374"/>
    <cellStyle name="Output 2 6 7 5" xfId="13679"/>
    <cellStyle name="Output 2 6 7 6" xfId="16143"/>
    <cellStyle name="Output 2 6 7 7" xfId="18383"/>
    <cellStyle name="Output 2 6 8" xfId="3308"/>
    <cellStyle name="Output 2 6 8 2" xfId="6533"/>
    <cellStyle name="Output 2 6 8 3" xfId="9062"/>
    <cellStyle name="Output 2 6 8 4" xfId="11573"/>
    <cellStyle name="Output 2 6 8 5" xfId="13877"/>
    <cellStyle name="Output 2 6 8 6" xfId="16342"/>
    <cellStyle name="Output 2 6 8 7" xfId="18581"/>
    <cellStyle name="Output 2 6 9" xfId="3363"/>
    <cellStyle name="Output 2 6 9 2" xfId="6588"/>
    <cellStyle name="Output 2 6 9 3" xfId="9117"/>
    <cellStyle name="Output 2 6 9 4" xfId="11628"/>
    <cellStyle name="Output 2 6 9 5" xfId="13932"/>
    <cellStyle name="Output 2 6 9 6" xfId="16397"/>
    <cellStyle name="Output 2 6 9 7" xfId="18636"/>
    <cellStyle name="Output 2 7" xfId="737"/>
    <cellStyle name="Output 2 7 10" xfId="1306"/>
    <cellStyle name="Output 2 7 10 2" xfId="4535"/>
    <cellStyle name="Output 2 7 10 3" xfId="7061"/>
    <cellStyle name="Output 2 7 10 4" xfId="9589"/>
    <cellStyle name="Output 2 7 10 5" xfId="11884"/>
    <cellStyle name="Output 2 7 10 6" xfId="14351"/>
    <cellStyle name="Output 2 7 10 7" xfId="16601"/>
    <cellStyle name="Output 2 7 11" xfId="4036"/>
    <cellStyle name="Output 2 7 12" xfId="4108"/>
    <cellStyle name="Output 2 7 13" xfId="4543"/>
    <cellStyle name="Output 2 7 14" xfId="6946"/>
    <cellStyle name="Output 2 7 15" xfId="20035"/>
    <cellStyle name="Output 2 7 16" xfId="20463"/>
    <cellStyle name="Output 2 7 17" xfId="20129"/>
    <cellStyle name="Output 2 7 2" xfId="2015"/>
    <cellStyle name="Output 2 7 2 2" xfId="5244"/>
    <cellStyle name="Output 2 7 2 3" xfId="7769"/>
    <cellStyle name="Output 2 7 2 4" xfId="10285"/>
    <cellStyle name="Output 2 7 2 5" xfId="12589"/>
    <cellStyle name="Output 2 7 2 6" xfId="15054"/>
    <cellStyle name="Output 2 7 2 7" xfId="17298"/>
    <cellStyle name="Output 2 7 3" xfId="2261"/>
    <cellStyle name="Output 2 7 3 2" xfId="5488"/>
    <cellStyle name="Output 2 7 3 3" xfId="8015"/>
    <cellStyle name="Output 2 7 3 4" xfId="10529"/>
    <cellStyle name="Output 2 7 3 5" xfId="12833"/>
    <cellStyle name="Output 2 7 3 6" xfId="15297"/>
    <cellStyle name="Output 2 7 3 7" xfId="17541"/>
    <cellStyle name="Output 2 7 4" xfId="2511"/>
    <cellStyle name="Output 2 7 4 2" xfId="5738"/>
    <cellStyle name="Output 2 7 4 3" xfId="8265"/>
    <cellStyle name="Output 2 7 4 4" xfId="10779"/>
    <cellStyle name="Output 2 7 4 5" xfId="13083"/>
    <cellStyle name="Output 2 7 4 6" xfId="15547"/>
    <cellStyle name="Output 2 7 4 7" xfId="17791"/>
    <cellStyle name="Output 2 7 5" xfId="2739"/>
    <cellStyle name="Output 2 7 5 2" xfId="5965"/>
    <cellStyle name="Output 2 7 5 3" xfId="8493"/>
    <cellStyle name="Output 2 7 5 4" xfId="11007"/>
    <cellStyle name="Output 2 7 5 5" xfId="13310"/>
    <cellStyle name="Output 2 7 5 6" xfId="15775"/>
    <cellStyle name="Output 2 7 5 7" xfId="18016"/>
    <cellStyle name="Output 2 7 6" xfId="2969"/>
    <cellStyle name="Output 2 7 6 2" xfId="6195"/>
    <cellStyle name="Output 2 7 6 3" xfId="8723"/>
    <cellStyle name="Output 2 7 6 4" xfId="11236"/>
    <cellStyle name="Output 2 7 6 5" xfId="13540"/>
    <cellStyle name="Output 2 7 6 6" xfId="16003"/>
    <cellStyle name="Output 2 7 6 7" xfId="18246"/>
    <cellStyle name="Output 2 7 7" xfId="3153"/>
    <cellStyle name="Output 2 7 7 2" xfId="6378"/>
    <cellStyle name="Output 2 7 7 3" xfId="8907"/>
    <cellStyle name="Output 2 7 7 4" xfId="11418"/>
    <cellStyle name="Output 2 7 7 5" xfId="13723"/>
    <cellStyle name="Output 2 7 7 6" xfId="16187"/>
    <cellStyle name="Output 2 7 7 7" xfId="18427"/>
    <cellStyle name="Output 2 7 8" xfId="3352"/>
    <cellStyle name="Output 2 7 8 2" xfId="6577"/>
    <cellStyle name="Output 2 7 8 3" xfId="9106"/>
    <cellStyle name="Output 2 7 8 4" xfId="11617"/>
    <cellStyle name="Output 2 7 8 5" xfId="13921"/>
    <cellStyle name="Output 2 7 8 6" xfId="16386"/>
    <cellStyle name="Output 2 7 8 7" xfId="18625"/>
    <cellStyle name="Output 2 7 9" xfId="2988"/>
    <cellStyle name="Output 2 7 9 2" xfId="6214"/>
    <cellStyle name="Output 2 7 9 3" xfId="8742"/>
    <cellStyle name="Output 2 7 9 4" xfId="11255"/>
    <cellStyle name="Output 2 7 9 5" xfId="13559"/>
    <cellStyle name="Output 2 7 9 6" xfId="16022"/>
    <cellStyle name="Output 2 7 9 7" xfId="18265"/>
    <cellStyle name="Output 2 8" xfId="386"/>
    <cellStyle name="Output 2 8 10" xfId="959"/>
    <cellStyle name="Output 2 8 10 2" xfId="4222"/>
    <cellStyle name="Output 2 8 10 3" xfId="6763"/>
    <cellStyle name="Output 2 8 10 4" xfId="9293"/>
    <cellStyle name="Output 2 8 10 5" xfId="3854"/>
    <cellStyle name="Output 2 8 10 6" xfId="14092"/>
    <cellStyle name="Output 2 8 10 7" xfId="6803"/>
    <cellStyle name="Output 2 8 11" xfId="3733"/>
    <cellStyle name="Output 2 8 12" xfId="3550"/>
    <cellStyle name="Output 2 8 13" xfId="9481"/>
    <cellStyle name="Output 2 8 14" xfId="11726"/>
    <cellStyle name="Output 2 8 15" xfId="20395"/>
    <cellStyle name="Output 2 8 16" xfId="19846"/>
    <cellStyle name="Output 2 8 2" xfId="1689"/>
    <cellStyle name="Output 2 8 2 2" xfId="4918"/>
    <cellStyle name="Output 2 8 2 3" xfId="7443"/>
    <cellStyle name="Output 2 8 2 4" xfId="9965"/>
    <cellStyle name="Output 2 8 2 5" xfId="12264"/>
    <cellStyle name="Output 2 8 2 6" xfId="14731"/>
    <cellStyle name="Output 2 8 2 7" xfId="16976"/>
    <cellStyle name="Output 2 8 3" xfId="1365"/>
    <cellStyle name="Output 2 8 3 2" xfId="4594"/>
    <cellStyle name="Output 2 8 3 3" xfId="7119"/>
    <cellStyle name="Output 2 8 3 4" xfId="9648"/>
    <cellStyle name="Output 2 8 3 5" xfId="11941"/>
    <cellStyle name="Output 2 8 3 6" xfId="14410"/>
    <cellStyle name="Output 2 8 3 7" xfId="16658"/>
    <cellStyle name="Output 2 8 4" xfId="1320"/>
    <cellStyle name="Output 2 8 4 2" xfId="4549"/>
    <cellStyle name="Output 2 8 4 3" xfId="7075"/>
    <cellStyle name="Output 2 8 4 4" xfId="9603"/>
    <cellStyle name="Output 2 8 4 5" xfId="11897"/>
    <cellStyle name="Output 2 8 4 6" xfId="14365"/>
    <cellStyle name="Output 2 8 4 7" xfId="16614"/>
    <cellStyle name="Output 2 8 5" xfId="1455"/>
    <cellStyle name="Output 2 8 5 2" xfId="4684"/>
    <cellStyle name="Output 2 8 5 3" xfId="7209"/>
    <cellStyle name="Output 2 8 5 4" xfId="9736"/>
    <cellStyle name="Output 2 8 5 5" xfId="12030"/>
    <cellStyle name="Output 2 8 5 6" xfId="14500"/>
    <cellStyle name="Output 2 8 5 7" xfId="16746"/>
    <cellStyle name="Output 2 8 6" xfId="1354"/>
    <cellStyle name="Output 2 8 6 2" xfId="4583"/>
    <cellStyle name="Output 2 8 6 3" xfId="7109"/>
    <cellStyle name="Output 2 8 6 4" xfId="9637"/>
    <cellStyle name="Output 2 8 6 5" xfId="11931"/>
    <cellStyle name="Output 2 8 6 6" xfId="14399"/>
    <cellStyle name="Output 2 8 6 7" xfId="16648"/>
    <cellStyle name="Output 2 8 7" xfId="2778"/>
    <cellStyle name="Output 2 8 7 2" xfId="6004"/>
    <cellStyle name="Output 2 8 7 3" xfId="8532"/>
    <cellStyle name="Output 2 8 7 4" xfId="11046"/>
    <cellStyle name="Output 2 8 7 5" xfId="13349"/>
    <cellStyle name="Output 2 8 7 6" xfId="15814"/>
    <cellStyle name="Output 2 8 7 7" xfId="18055"/>
    <cellStyle name="Output 2 8 8" xfId="2141"/>
    <cellStyle name="Output 2 8 8 2" xfId="5369"/>
    <cellStyle name="Output 2 8 8 3" xfId="7895"/>
    <cellStyle name="Output 2 8 8 4" xfId="10411"/>
    <cellStyle name="Output 2 8 8 5" xfId="12714"/>
    <cellStyle name="Output 2 8 8 6" xfId="15179"/>
    <cellStyle name="Output 2 8 8 7" xfId="17423"/>
    <cellStyle name="Output 2 8 9" xfId="1644"/>
    <cellStyle name="Output 2 8 9 2" xfId="4873"/>
    <cellStyle name="Output 2 8 9 3" xfId="7398"/>
    <cellStyle name="Output 2 8 9 4" xfId="9921"/>
    <cellStyle name="Output 2 8 9 5" xfId="12219"/>
    <cellStyle name="Output 2 8 9 6" xfId="14686"/>
    <cellStyle name="Output 2 8 9 7" xfId="16932"/>
    <cellStyle name="Output 2 9" xfId="1372"/>
    <cellStyle name="Output 2 9 10" xfId="19860"/>
    <cellStyle name="Output 2 9 2" xfId="4601"/>
    <cellStyle name="Output 2 9 3" xfId="7126"/>
    <cellStyle name="Output 2 9 4" xfId="9655"/>
    <cellStyle name="Output 2 9 5" xfId="11948"/>
    <cellStyle name="Output 2 9 6" xfId="14417"/>
    <cellStyle name="Output 2 9 7" xfId="16665"/>
    <cellStyle name="Output 2 9 8" xfId="19991"/>
    <cellStyle name="Output 2 9 9" xfId="20427"/>
    <cellStyle name="Output 3" xfId="172"/>
    <cellStyle name="Output 3 10" xfId="2386"/>
    <cellStyle name="Output 3 10 10" xfId="20790"/>
    <cellStyle name="Output 3 10 2" xfId="5613"/>
    <cellStyle name="Output 3 10 3" xfId="8140"/>
    <cellStyle name="Output 3 10 4" xfId="10654"/>
    <cellStyle name="Output 3 10 5" xfId="12958"/>
    <cellStyle name="Output 3 10 6" xfId="15422"/>
    <cellStyle name="Output 3 10 7" xfId="17666"/>
    <cellStyle name="Output 3 10 8" xfId="20151"/>
    <cellStyle name="Output 3 10 9" xfId="20524"/>
    <cellStyle name="Output 3 11" xfId="2633"/>
    <cellStyle name="Output 3 11 2" xfId="5860"/>
    <cellStyle name="Output 3 11 3" xfId="8387"/>
    <cellStyle name="Output 3 11 4" xfId="10901"/>
    <cellStyle name="Output 3 11 5" xfId="13205"/>
    <cellStyle name="Output 3 11 6" xfId="15669"/>
    <cellStyle name="Output 3 11 7" xfId="17912"/>
    <cellStyle name="Output 3 12" xfId="2361"/>
    <cellStyle name="Output 3 12 2" xfId="5588"/>
    <cellStyle name="Output 3 12 3" xfId="8115"/>
    <cellStyle name="Output 3 12 4" xfId="10629"/>
    <cellStyle name="Output 3 12 5" xfId="12933"/>
    <cellStyle name="Output 3 12 6" xfId="15397"/>
    <cellStyle name="Output 3 12 7" xfId="17641"/>
    <cellStyle name="Output 3 13" xfId="796"/>
    <cellStyle name="Output 3 13 2" xfId="4083"/>
    <cellStyle name="Output 3 13 3" xfId="3452"/>
    <cellStyle name="Output 3 13 4" xfId="4203"/>
    <cellStyle name="Output 3 13 5" xfId="3856"/>
    <cellStyle name="Output 3 13 6" xfId="14000"/>
    <cellStyle name="Output 3 13 7" xfId="6950"/>
    <cellStyle name="Output 3 14" xfId="3569"/>
    <cellStyle name="Output 3 15" xfId="6874"/>
    <cellStyle name="Output 3 16" xfId="7069"/>
    <cellStyle name="Output 3 17" xfId="18791"/>
    <cellStyle name="Output 3 18" xfId="18984"/>
    <cellStyle name="Output 3 19" xfId="18995"/>
    <cellStyle name="Output 3 2" xfId="357"/>
    <cellStyle name="Output 3 2 10" xfId="1831"/>
    <cellStyle name="Output 3 2 10 10" xfId="20963"/>
    <cellStyle name="Output 3 2 10 2" xfId="5060"/>
    <cellStyle name="Output 3 2 10 3" xfId="7585"/>
    <cellStyle name="Output 3 2 10 4" xfId="10102"/>
    <cellStyle name="Output 3 2 10 5" xfId="12406"/>
    <cellStyle name="Output 3 2 10 6" xfId="14870"/>
    <cellStyle name="Output 3 2 10 7" xfId="17115"/>
    <cellStyle name="Output 3 2 10 8" xfId="20326"/>
    <cellStyle name="Output 3 2 10 9" xfId="20678"/>
    <cellStyle name="Output 3 2 11" xfId="1901"/>
    <cellStyle name="Output 3 2 11 2" xfId="5130"/>
    <cellStyle name="Output 3 2 11 3" xfId="7655"/>
    <cellStyle name="Output 3 2 11 4" xfId="10172"/>
    <cellStyle name="Output 3 2 11 5" xfId="12476"/>
    <cellStyle name="Output 3 2 11 6" xfId="14940"/>
    <cellStyle name="Output 3 2 11 7" xfId="17185"/>
    <cellStyle name="Output 3 2 12" xfId="3002"/>
    <cellStyle name="Output 3 2 12 2" xfId="6228"/>
    <cellStyle name="Output 3 2 12 3" xfId="8756"/>
    <cellStyle name="Output 3 2 12 4" xfId="11269"/>
    <cellStyle name="Output 3 2 12 5" xfId="13573"/>
    <cellStyle name="Output 3 2 12 6" xfId="16036"/>
    <cellStyle name="Output 3 2 12 7" xfId="18279"/>
    <cellStyle name="Output 3 2 13" xfId="939"/>
    <cellStyle name="Output 3 2 13 2" xfId="4202"/>
    <cellStyle name="Output 3 2 13 3" xfId="6744"/>
    <cellStyle name="Output 3 2 13 4" xfId="9274"/>
    <cellStyle name="Output 3 2 13 5" xfId="6954"/>
    <cellStyle name="Output 3 2 13 6" xfId="14073"/>
    <cellStyle name="Output 3 2 13 7" xfId="14252"/>
    <cellStyle name="Output 3 2 14" xfId="4264"/>
    <cellStyle name="Output 3 2 15" xfId="4330"/>
    <cellStyle name="Output 3 2 16" xfId="9253"/>
    <cellStyle name="Output 3 2 17" xfId="14063"/>
    <cellStyle name="Output 3 2 18" xfId="18951"/>
    <cellStyle name="Output 3 2 19" xfId="19089"/>
    <cellStyle name="Output 3 2 2" xfId="590"/>
    <cellStyle name="Output 3 2 2 10" xfId="1161"/>
    <cellStyle name="Output 3 2 2 10 2" xfId="4393"/>
    <cellStyle name="Output 3 2 2 10 3" xfId="6928"/>
    <cellStyle name="Output 3 2 2 10 4" xfId="9458"/>
    <cellStyle name="Output 3 2 2 10 5" xfId="11762"/>
    <cellStyle name="Output 3 2 2 10 6" xfId="14225"/>
    <cellStyle name="Output 3 2 2 10 7" xfId="16492"/>
    <cellStyle name="Output 3 2 2 11" xfId="3901"/>
    <cellStyle name="Output 3 2 2 12" xfId="4408"/>
    <cellStyle name="Output 3 2 2 13" xfId="9232"/>
    <cellStyle name="Output 3 2 2 14" xfId="3519"/>
    <cellStyle name="Output 3 2 2 15" xfId="20092"/>
    <cellStyle name="Output 3 2 2 16" xfId="20735"/>
    <cellStyle name="Output 3 2 2 2" xfId="1873"/>
    <cellStyle name="Output 3 2 2 2 2" xfId="5102"/>
    <cellStyle name="Output 3 2 2 2 3" xfId="7627"/>
    <cellStyle name="Output 3 2 2 2 4" xfId="10144"/>
    <cellStyle name="Output 3 2 2 2 5" xfId="12448"/>
    <cellStyle name="Output 3 2 2 2 6" xfId="14912"/>
    <cellStyle name="Output 3 2 2 2 7" xfId="17157"/>
    <cellStyle name="Output 3 2 2 3" xfId="2122"/>
    <cellStyle name="Output 3 2 2 3 2" xfId="5350"/>
    <cellStyle name="Output 3 2 2 3 3" xfId="7876"/>
    <cellStyle name="Output 3 2 2 3 4" xfId="10392"/>
    <cellStyle name="Output 3 2 2 3 5" xfId="12695"/>
    <cellStyle name="Output 3 2 2 3 6" xfId="15160"/>
    <cellStyle name="Output 3 2 2 3 7" xfId="17404"/>
    <cellStyle name="Output 3 2 2 4" xfId="2374"/>
    <cellStyle name="Output 3 2 2 4 2" xfId="5601"/>
    <cellStyle name="Output 3 2 2 4 3" xfId="8128"/>
    <cellStyle name="Output 3 2 2 4 4" xfId="10642"/>
    <cellStyle name="Output 3 2 2 4 5" xfId="12946"/>
    <cellStyle name="Output 3 2 2 4 6" xfId="15410"/>
    <cellStyle name="Output 3 2 2 4 7" xfId="17654"/>
    <cellStyle name="Output 3 2 2 5" xfId="2138"/>
    <cellStyle name="Output 3 2 2 5 2" xfId="5366"/>
    <cellStyle name="Output 3 2 2 5 3" xfId="7892"/>
    <cellStyle name="Output 3 2 2 5 4" xfId="10408"/>
    <cellStyle name="Output 3 2 2 5 5" xfId="12711"/>
    <cellStyle name="Output 3 2 2 5 6" xfId="15176"/>
    <cellStyle name="Output 3 2 2 5 7" xfId="17420"/>
    <cellStyle name="Output 3 2 2 6" xfId="2836"/>
    <cellStyle name="Output 3 2 2 6 2" xfId="6062"/>
    <cellStyle name="Output 3 2 2 6 3" xfId="8590"/>
    <cellStyle name="Output 3 2 2 6 4" xfId="11103"/>
    <cellStyle name="Output 3 2 2 6 5" xfId="13407"/>
    <cellStyle name="Output 3 2 2 6 6" xfId="15870"/>
    <cellStyle name="Output 3 2 2 6 7" xfId="18113"/>
    <cellStyle name="Output 3 2 2 7" xfId="3024"/>
    <cellStyle name="Output 3 2 2 7 2" xfId="6250"/>
    <cellStyle name="Output 3 2 2 7 3" xfId="8778"/>
    <cellStyle name="Output 3 2 2 7 4" xfId="11290"/>
    <cellStyle name="Output 3 2 2 7 5" xfId="13595"/>
    <cellStyle name="Output 3 2 2 7 6" xfId="16058"/>
    <cellStyle name="Output 3 2 2 7 7" xfId="18300"/>
    <cellStyle name="Output 3 2 2 8" xfId="3227"/>
    <cellStyle name="Output 3 2 2 8 2" xfId="6452"/>
    <cellStyle name="Output 3 2 2 8 3" xfId="8981"/>
    <cellStyle name="Output 3 2 2 8 4" xfId="11492"/>
    <cellStyle name="Output 3 2 2 8 5" xfId="13796"/>
    <cellStyle name="Output 3 2 2 8 6" xfId="16261"/>
    <cellStyle name="Output 3 2 2 8 7" xfId="18500"/>
    <cellStyle name="Output 3 2 2 9" xfId="3413"/>
    <cellStyle name="Output 3 2 2 9 2" xfId="6638"/>
    <cellStyle name="Output 3 2 2 9 3" xfId="9167"/>
    <cellStyle name="Output 3 2 2 9 4" xfId="11678"/>
    <cellStyle name="Output 3 2 2 9 5" xfId="13982"/>
    <cellStyle name="Output 3 2 2 9 6" xfId="16447"/>
    <cellStyle name="Output 3 2 2 9 7" xfId="18686"/>
    <cellStyle name="Output 3 2 20" xfId="19125"/>
    <cellStyle name="Output 3 2 21" xfId="19161"/>
    <cellStyle name="Output 3 2 22" xfId="19189"/>
    <cellStyle name="Output 3 2 23" xfId="19217"/>
    <cellStyle name="Output 3 2 24" xfId="19245"/>
    <cellStyle name="Output 3 2 25" xfId="19544"/>
    <cellStyle name="Output 3 2 26" xfId="19578"/>
    <cellStyle name="Output 3 2 27" xfId="19604"/>
    <cellStyle name="Output 3 2 28" xfId="19629"/>
    <cellStyle name="Output 3 2 29" xfId="19918"/>
    <cellStyle name="Output 3 2 3" xfId="688"/>
    <cellStyle name="Output 3 2 3 10" xfId="1257"/>
    <cellStyle name="Output 3 2 3 10 2" xfId="4486"/>
    <cellStyle name="Output 3 2 3 10 3" xfId="7012"/>
    <cellStyle name="Output 3 2 3 10 4" xfId="9540"/>
    <cellStyle name="Output 3 2 3 10 5" xfId="11835"/>
    <cellStyle name="Output 3 2 3 10 6" xfId="14302"/>
    <cellStyle name="Output 3 2 3 10 7" xfId="16552"/>
    <cellStyle name="Output 3 2 3 11" xfId="3987"/>
    <cellStyle name="Output 3 2 3 12" xfId="3641"/>
    <cellStyle name="Output 3 2 3 13" xfId="9433"/>
    <cellStyle name="Output 3 2 3 14" xfId="14132"/>
    <cellStyle name="Output 3 2 3 15" xfId="20126"/>
    <cellStyle name="Output 3 2 3 16" xfId="20767"/>
    <cellStyle name="Output 3 2 3 2" xfId="1966"/>
    <cellStyle name="Output 3 2 3 2 2" xfId="5195"/>
    <cellStyle name="Output 3 2 3 2 3" xfId="7720"/>
    <cellStyle name="Output 3 2 3 2 4" xfId="10236"/>
    <cellStyle name="Output 3 2 3 2 5" xfId="12540"/>
    <cellStyle name="Output 3 2 3 2 6" xfId="15005"/>
    <cellStyle name="Output 3 2 3 2 7" xfId="17249"/>
    <cellStyle name="Output 3 2 3 3" xfId="2212"/>
    <cellStyle name="Output 3 2 3 3 2" xfId="5439"/>
    <cellStyle name="Output 3 2 3 3 3" xfId="7966"/>
    <cellStyle name="Output 3 2 3 3 4" xfId="10480"/>
    <cellStyle name="Output 3 2 3 3 5" xfId="12784"/>
    <cellStyle name="Output 3 2 3 3 6" xfId="15248"/>
    <cellStyle name="Output 3 2 3 3 7" xfId="17492"/>
    <cellStyle name="Output 3 2 3 4" xfId="2462"/>
    <cellStyle name="Output 3 2 3 4 2" xfId="5689"/>
    <cellStyle name="Output 3 2 3 4 3" xfId="8216"/>
    <cellStyle name="Output 3 2 3 4 4" xfId="10730"/>
    <cellStyle name="Output 3 2 3 4 5" xfId="13034"/>
    <cellStyle name="Output 3 2 3 4 6" xfId="15498"/>
    <cellStyle name="Output 3 2 3 4 7" xfId="17742"/>
    <cellStyle name="Output 3 2 3 5" xfId="2690"/>
    <cellStyle name="Output 3 2 3 5 2" xfId="5916"/>
    <cellStyle name="Output 3 2 3 5 3" xfId="8444"/>
    <cellStyle name="Output 3 2 3 5 4" xfId="10958"/>
    <cellStyle name="Output 3 2 3 5 5" xfId="13261"/>
    <cellStyle name="Output 3 2 3 5 6" xfId="15726"/>
    <cellStyle name="Output 3 2 3 5 7" xfId="17967"/>
    <cellStyle name="Output 3 2 3 6" xfId="2920"/>
    <cellStyle name="Output 3 2 3 6 2" xfId="6146"/>
    <cellStyle name="Output 3 2 3 6 3" xfId="8674"/>
    <cellStyle name="Output 3 2 3 6 4" xfId="11187"/>
    <cellStyle name="Output 3 2 3 6 5" xfId="13491"/>
    <cellStyle name="Output 3 2 3 6 6" xfId="15954"/>
    <cellStyle name="Output 3 2 3 6 7" xfId="18197"/>
    <cellStyle name="Output 3 2 3 7" xfId="3104"/>
    <cellStyle name="Output 3 2 3 7 2" xfId="6329"/>
    <cellStyle name="Output 3 2 3 7 3" xfId="8858"/>
    <cellStyle name="Output 3 2 3 7 4" xfId="11369"/>
    <cellStyle name="Output 3 2 3 7 5" xfId="13674"/>
    <cellStyle name="Output 3 2 3 7 6" xfId="16138"/>
    <cellStyle name="Output 3 2 3 7 7" xfId="18378"/>
    <cellStyle name="Output 3 2 3 8" xfId="3303"/>
    <cellStyle name="Output 3 2 3 8 2" xfId="6528"/>
    <cellStyle name="Output 3 2 3 8 3" xfId="9057"/>
    <cellStyle name="Output 3 2 3 8 4" xfId="11568"/>
    <cellStyle name="Output 3 2 3 8 5" xfId="13872"/>
    <cellStyle name="Output 3 2 3 8 6" xfId="16337"/>
    <cellStyle name="Output 3 2 3 8 7" xfId="18576"/>
    <cellStyle name="Output 3 2 3 9" xfId="2987"/>
    <cellStyle name="Output 3 2 3 9 2" xfId="6213"/>
    <cellStyle name="Output 3 2 3 9 3" xfId="8741"/>
    <cellStyle name="Output 3 2 3 9 4" xfId="11254"/>
    <cellStyle name="Output 3 2 3 9 5" xfId="13558"/>
    <cellStyle name="Output 3 2 3 9 6" xfId="16021"/>
    <cellStyle name="Output 3 2 3 9 7" xfId="18264"/>
    <cellStyle name="Output 3 2 30" xfId="21146"/>
    <cellStyle name="Output 3 2 4" xfId="629"/>
    <cellStyle name="Output 3 2 4 10" xfId="1200"/>
    <cellStyle name="Output 3 2 4 10 2" xfId="4429"/>
    <cellStyle name="Output 3 2 4 10 3" xfId="6959"/>
    <cellStyle name="Output 3 2 4 10 4" xfId="9485"/>
    <cellStyle name="Output 3 2 4 10 5" xfId="11783"/>
    <cellStyle name="Output 3 2 4 10 6" xfId="14248"/>
    <cellStyle name="Output 3 2 4 10 7" xfId="16503"/>
    <cellStyle name="Output 3 2 4 11" xfId="3929"/>
    <cellStyle name="Output 3 2 4 12" xfId="4255"/>
    <cellStyle name="Output 3 2 4 13" xfId="9474"/>
    <cellStyle name="Output 3 2 4 14" xfId="14189"/>
    <cellStyle name="Output 3 2 4 15" xfId="20163"/>
    <cellStyle name="Output 3 2 4 16" xfId="20801"/>
    <cellStyle name="Output 3 2 4 2" xfId="1908"/>
    <cellStyle name="Output 3 2 4 2 2" xfId="5137"/>
    <cellStyle name="Output 3 2 4 2 3" xfId="7662"/>
    <cellStyle name="Output 3 2 4 2 4" xfId="10179"/>
    <cellStyle name="Output 3 2 4 2 5" xfId="12483"/>
    <cellStyle name="Output 3 2 4 2 6" xfId="14947"/>
    <cellStyle name="Output 3 2 4 2 7" xfId="17192"/>
    <cellStyle name="Output 3 2 4 3" xfId="2156"/>
    <cellStyle name="Output 3 2 4 3 2" xfId="5384"/>
    <cellStyle name="Output 3 2 4 3 3" xfId="7910"/>
    <cellStyle name="Output 3 2 4 3 4" xfId="10426"/>
    <cellStyle name="Output 3 2 4 3 5" xfId="12729"/>
    <cellStyle name="Output 3 2 4 3 6" xfId="15194"/>
    <cellStyle name="Output 3 2 4 3 7" xfId="17438"/>
    <cellStyle name="Output 3 2 4 4" xfId="2407"/>
    <cellStyle name="Output 3 2 4 4 2" xfId="5634"/>
    <cellStyle name="Output 3 2 4 4 3" xfId="8161"/>
    <cellStyle name="Output 3 2 4 4 4" xfId="10675"/>
    <cellStyle name="Output 3 2 4 4 5" xfId="12979"/>
    <cellStyle name="Output 3 2 4 4 6" xfId="15443"/>
    <cellStyle name="Output 3 2 4 4 7" xfId="17687"/>
    <cellStyle name="Output 3 2 4 5" xfId="2669"/>
    <cellStyle name="Output 3 2 4 5 2" xfId="5896"/>
    <cellStyle name="Output 3 2 4 5 3" xfId="8423"/>
    <cellStyle name="Output 3 2 4 5 4" xfId="10937"/>
    <cellStyle name="Output 3 2 4 5 5" xfId="13241"/>
    <cellStyle name="Output 3 2 4 5 6" xfId="15705"/>
    <cellStyle name="Output 3 2 4 5 7" xfId="17947"/>
    <cellStyle name="Output 3 2 4 6" xfId="2864"/>
    <cellStyle name="Output 3 2 4 6 2" xfId="6090"/>
    <cellStyle name="Output 3 2 4 6 3" xfId="8618"/>
    <cellStyle name="Output 3 2 4 6 4" xfId="11131"/>
    <cellStyle name="Output 3 2 4 6 5" xfId="13435"/>
    <cellStyle name="Output 3 2 4 6 6" xfId="15898"/>
    <cellStyle name="Output 3 2 4 6 7" xfId="18141"/>
    <cellStyle name="Output 3 2 4 7" xfId="3049"/>
    <cellStyle name="Output 3 2 4 7 2" xfId="6275"/>
    <cellStyle name="Output 3 2 4 7 3" xfId="8803"/>
    <cellStyle name="Output 3 2 4 7 4" xfId="11315"/>
    <cellStyle name="Output 3 2 4 7 5" xfId="13620"/>
    <cellStyle name="Output 3 2 4 7 6" xfId="16083"/>
    <cellStyle name="Output 3 2 4 7 7" xfId="18325"/>
    <cellStyle name="Output 3 2 4 8" xfId="3247"/>
    <cellStyle name="Output 3 2 4 8 2" xfId="6472"/>
    <cellStyle name="Output 3 2 4 8 3" xfId="9001"/>
    <cellStyle name="Output 3 2 4 8 4" xfId="11512"/>
    <cellStyle name="Output 3 2 4 8 5" xfId="13816"/>
    <cellStyle name="Output 3 2 4 8 6" xfId="16281"/>
    <cellStyle name="Output 3 2 4 8 7" xfId="18520"/>
    <cellStyle name="Output 3 2 4 9" xfId="1486"/>
    <cellStyle name="Output 3 2 4 9 2" xfId="4715"/>
    <cellStyle name="Output 3 2 4 9 3" xfId="7240"/>
    <cellStyle name="Output 3 2 4 9 4" xfId="9767"/>
    <cellStyle name="Output 3 2 4 9 5" xfId="12061"/>
    <cellStyle name="Output 3 2 4 9 6" xfId="14531"/>
    <cellStyle name="Output 3 2 4 9 7" xfId="16777"/>
    <cellStyle name="Output 3 2 5" xfId="452"/>
    <cellStyle name="Output 3 2 5 10" xfId="1024"/>
    <cellStyle name="Output 3 2 5 10 2" xfId="4281"/>
    <cellStyle name="Output 3 2 5 10 3" xfId="6821"/>
    <cellStyle name="Output 3 2 5 10 4" xfId="9350"/>
    <cellStyle name="Output 3 2 5 10 5" xfId="4378"/>
    <cellStyle name="Output 3 2 5 10 6" xfId="14145"/>
    <cellStyle name="Output 3 2 5 10 7" xfId="3926"/>
    <cellStyle name="Output 3 2 5 11" xfId="3789"/>
    <cellStyle name="Output 3 2 5 12" xfId="3777"/>
    <cellStyle name="Output 3 2 5 13" xfId="4069"/>
    <cellStyle name="Output 3 2 5 14" xfId="11741"/>
    <cellStyle name="Output 3 2 5 15" xfId="20559"/>
    <cellStyle name="Output 3 2 5 16" xfId="20845"/>
    <cellStyle name="Output 3 2 5 2" xfId="1751"/>
    <cellStyle name="Output 3 2 5 2 2" xfId="4980"/>
    <cellStyle name="Output 3 2 5 2 3" xfId="7505"/>
    <cellStyle name="Output 3 2 5 2 4" xfId="10024"/>
    <cellStyle name="Output 3 2 5 2 5" xfId="12326"/>
    <cellStyle name="Output 3 2 5 2 6" xfId="14792"/>
    <cellStyle name="Output 3 2 5 2 7" xfId="17036"/>
    <cellStyle name="Output 3 2 5 3" xfId="1349"/>
    <cellStyle name="Output 3 2 5 3 2" xfId="4578"/>
    <cellStyle name="Output 3 2 5 3 3" xfId="7104"/>
    <cellStyle name="Output 3 2 5 3 4" xfId="9632"/>
    <cellStyle name="Output 3 2 5 3 5" xfId="11926"/>
    <cellStyle name="Output 3 2 5 3 6" xfId="14394"/>
    <cellStyle name="Output 3 2 5 3 7" xfId="16643"/>
    <cellStyle name="Output 3 2 5 4" xfId="1662"/>
    <cellStyle name="Output 3 2 5 4 2" xfId="4891"/>
    <cellStyle name="Output 3 2 5 4 3" xfId="7416"/>
    <cellStyle name="Output 3 2 5 4 4" xfId="9938"/>
    <cellStyle name="Output 3 2 5 4 5" xfId="12237"/>
    <cellStyle name="Output 3 2 5 4 6" xfId="14704"/>
    <cellStyle name="Output 3 2 5 4 7" xfId="16949"/>
    <cellStyle name="Output 3 2 5 5" xfId="2404"/>
    <cellStyle name="Output 3 2 5 5 2" xfId="5631"/>
    <cellStyle name="Output 3 2 5 5 3" xfId="8158"/>
    <cellStyle name="Output 3 2 5 5 4" xfId="10672"/>
    <cellStyle name="Output 3 2 5 5 5" xfId="12976"/>
    <cellStyle name="Output 3 2 5 5 6" xfId="15440"/>
    <cellStyle name="Output 3 2 5 5 7" xfId="17684"/>
    <cellStyle name="Output 3 2 5 6" xfId="2575"/>
    <cellStyle name="Output 3 2 5 6 2" xfId="5802"/>
    <cellStyle name="Output 3 2 5 6 3" xfId="8329"/>
    <cellStyle name="Output 3 2 5 6 4" xfId="10843"/>
    <cellStyle name="Output 3 2 5 6 5" xfId="13147"/>
    <cellStyle name="Output 3 2 5 6 6" xfId="15611"/>
    <cellStyle name="Output 3 2 5 6 7" xfId="17854"/>
    <cellStyle name="Output 3 2 5 7" xfId="2576"/>
    <cellStyle name="Output 3 2 5 7 2" xfId="5803"/>
    <cellStyle name="Output 3 2 5 7 3" xfId="8330"/>
    <cellStyle name="Output 3 2 5 7 4" xfId="10844"/>
    <cellStyle name="Output 3 2 5 7 5" xfId="13148"/>
    <cellStyle name="Output 3 2 5 7 6" xfId="15612"/>
    <cellStyle name="Output 3 2 5 7 7" xfId="17855"/>
    <cellStyle name="Output 3 2 5 8" xfId="2107"/>
    <cellStyle name="Output 3 2 5 8 2" xfId="5335"/>
    <cellStyle name="Output 3 2 5 8 3" xfId="7861"/>
    <cellStyle name="Output 3 2 5 8 4" xfId="10377"/>
    <cellStyle name="Output 3 2 5 8 5" xfId="12680"/>
    <cellStyle name="Output 3 2 5 8 6" xfId="15145"/>
    <cellStyle name="Output 3 2 5 8 7" xfId="17389"/>
    <cellStyle name="Output 3 2 5 9" xfId="3396"/>
    <cellStyle name="Output 3 2 5 9 2" xfId="6621"/>
    <cellStyle name="Output 3 2 5 9 3" xfId="9150"/>
    <cellStyle name="Output 3 2 5 9 4" xfId="11661"/>
    <cellStyle name="Output 3 2 5 9 5" xfId="13965"/>
    <cellStyle name="Output 3 2 5 9 6" xfId="16430"/>
    <cellStyle name="Output 3 2 5 9 7" xfId="18669"/>
    <cellStyle name="Output 3 2 6" xfId="1661"/>
    <cellStyle name="Output 3 2 6 10" xfId="20876"/>
    <cellStyle name="Output 3 2 6 2" xfId="4890"/>
    <cellStyle name="Output 3 2 6 3" xfId="7415"/>
    <cellStyle name="Output 3 2 6 4" xfId="9937"/>
    <cellStyle name="Output 3 2 6 5" xfId="12236"/>
    <cellStyle name="Output 3 2 6 6" xfId="14703"/>
    <cellStyle name="Output 3 2 6 7" xfId="16948"/>
    <cellStyle name="Output 3 2 6 8" xfId="20237"/>
    <cellStyle name="Output 3 2 6 9" xfId="20590"/>
    <cellStyle name="Output 3 2 7" xfId="1833"/>
    <cellStyle name="Output 3 2 7 10" xfId="20908"/>
    <cellStyle name="Output 3 2 7 2" xfId="5062"/>
    <cellStyle name="Output 3 2 7 3" xfId="7587"/>
    <cellStyle name="Output 3 2 7 4" xfId="10104"/>
    <cellStyle name="Output 3 2 7 5" xfId="12408"/>
    <cellStyle name="Output 3 2 7 6" xfId="14872"/>
    <cellStyle name="Output 3 2 7 7" xfId="17117"/>
    <cellStyle name="Output 3 2 7 8" xfId="20271"/>
    <cellStyle name="Output 3 2 7 9" xfId="20623"/>
    <cellStyle name="Output 3 2 8" xfId="2307"/>
    <cellStyle name="Output 3 2 8 10" xfId="20930"/>
    <cellStyle name="Output 3 2 8 2" xfId="5534"/>
    <cellStyle name="Output 3 2 8 3" xfId="8061"/>
    <cellStyle name="Output 3 2 8 4" xfId="10575"/>
    <cellStyle name="Output 3 2 8 5" xfId="12879"/>
    <cellStyle name="Output 3 2 8 6" xfId="15343"/>
    <cellStyle name="Output 3 2 8 7" xfId="17587"/>
    <cellStyle name="Output 3 2 8 8" xfId="20293"/>
    <cellStyle name="Output 3 2 8 9" xfId="20645"/>
    <cellStyle name="Output 3 2 9" xfId="1430"/>
    <cellStyle name="Output 3 2 9 10" xfId="20938"/>
    <cellStyle name="Output 3 2 9 2" xfId="4659"/>
    <cellStyle name="Output 3 2 9 3" xfId="7184"/>
    <cellStyle name="Output 3 2 9 4" xfId="9711"/>
    <cellStyle name="Output 3 2 9 5" xfId="12005"/>
    <cellStyle name="Output 3 2 9 6" xfId="14475"/>
    <cellStyle name="Output 3 2 9 7" xfId="16721"/>
    <cellStyle name="Output 3 2 9 8" xfId="20301"/>
    <cellStyle name="Output 3 2 9 9" xfId="20653"/>
    <cellStyle name="Output 3 20" xfId="18999"/>
    <cellStyle name="Output 3 21" xfId="18972"/>
    <cellStyle name="Output 3 22" xfId="19011"/>
    <cellStyle name="Output 3 23" xfId="18981"/>
    <cellStyle name="Output 3 24" xfId="19376"/>
    <cellStyle name="Output 3 25" xfId="19325"/>
    <cellStyle name="Output 3 26" xfId="19340"/>
    <cellStyle name="Output 3 27" xfId="19488"/>
    <cellStyle name="Output 3 28" xfId="19670"/>
    <cellStyle name="Output 3 3" xfId="482"/>
    <cellStyle name="Output 3 3 10" xfId="1054"/>
    <cellStyle name="Output 3 3 10 2" xfId="4303"/>
    <cellStyle name="Output 3 3 10 3" xfId="6845"/>
    <cellStyle name="Output 3 3 10 4" xfId="9376"/>
    <cellStyle name="Output 3 3 10 5" xfId="11701"/>
    <cellStyle name="Output 3 3 10 6" xfId="14162"/>
    <cellStyle name="Output 3 3 10 7" xfId="4177"/>
    <cellStyle name="Output 3 3 11" xfId="3812"/>
    <cellStyle name="Output 3 3 12" xfId="4068"/>
    <cellStyle name="Output 3 3 13" xfId="6966"/>
    <cellStyle name="Output 3 3 14" xfId="14679"/>
    <cellStyle name="Output 3 3 15" xfId="20002"/>
    <cellStyle name="Output 3 3 16" xfId="19866"/>
    <cellStyle name="Output 3 3 2" xfId="1774"/>
    <cellStyle name="Output 3 3 2 2" xfId="5003"/>
    <cellStyle name="Output 3 3 2 3" xfId="7528"/>
    <cellStyle name="Output 3 3 2 4" xfId="10047"/>
    <cellStyle name="Output 3 3 2 5" xfId="12349"/>
    <cellStyle name="Output 3 3 2 6" xfId="14815"/>
    <cellStyle name="Output 3 3 2 7" xfId="17059"/>
    <cellStyle name="Output 3 3 3" xfId="2035"/>
    <cellStyle name="Output 3 3 3 2" xfId="5263"/>
    <cellStyle name="Output 3 3 3 3" xfId="7789"/>
    <cellStyle name="Output 3 3 3 4" xfId="10305"/>
    <cellStyle name="Output 3 3 3 5" xfId="12608"/>
    <cellStyle name="Output 3 3 3 6" xfId="15074"/>
    <cellStyle name="Output 3 3 3 7" xfId="17317"/>
    <cellStyle name="Output 3 3 4" xfId="2280"/>
    <cellStyle name="Output 3 3 4 2" xfId="5507"/>
    <cellStyle name="Output 3 3 4 3" xfId="8034"/>
    <cellStyle name="Output 3 3 4 4" xfId="10548"/>
    <cellStyle name="Output 3 3 4 5" xfId="12852"/>
    <cellStyle name="Output 3 3 4 6" xfId="15316"/>
    <cellStyle name="Output 3 3 4 7" xfId="17560"/>
    <cellStyle name="Output 3 3 5" xfId="1415"/>
    <cellStyle name="Output 3 3 5 2" xfId="4644"/>
    <cellStyle name="Output 3 3 5 3" xfId="7169"/>
    <cellStyle name="Output 3 3 5 4" xfId="9696"/>
    <cellStyle name="Output 3 3 5 5" xfId="11990"/>
    <cellStyle name="Output 3 3 5 6" xfId="14460"/>
    <cellStyle name="Output 3 3 5 7" xfId="16706"/>
    <cellStyle name="Output 3 3 6" xfId="2756"/>
    <cellStyle name="Output 3 3 6 2" xfId="5982"/>
    <cellStyle name="Output 3 3 6 3" xfId="8510"/>
    <cellStyle name="Output 3 3 6 4" xfId="11024"/>
    <cellStyle name="Output 3 3 6 5" xfId="13327"/>
    <cellStyle name="Output 3 3 6 6" xfId="15792"/>
    <cellStyle name="Output 3 3 6 7" xfId="18033"/>
    <cellStyle name="Output 3 3 7" xfId="1830"/>
    <cellStyle name="Output 3 3 7 2" xfId="5059"/>
    <cellStyle name="Output 3 3 7 3" xfId="7584"/>
    <cellStyle name="Output 3 3 7 4" xfId="10101"/>
    <cellStyle name="Output 3 3 7 5" xfId="12405"/>
    <cellStyle name="Output 3 3 7 6" xfId="14869"/>
    <cellStyle name="Output 3 3 7 7" xfId="17114"/>
    <cellStyle name="Output 3 3 8" xfId="3172"/>
    <cellStyle name="Output 3 3 8 2" xfId="6397"/>
    <cellStyle name="Output 3 3 8 3" xfId="8926"/>
    <cellStyle name="Output 3 3 8 4" xfId="11437"/>
    <cellStyle name="Output 3 3 8 5" xfId="13742"/>
    <cellStyle name="Output 3 3 8 6" xfId="16206"/>
    <cellStyle name="Output 3 3 8 7" xfId="18446"/>
    <cellStyle name="Output 3 3 9" xfId="1802"/>
    <cellStyle name="Output 3 3 9 2" xfId="5031"/>
    <cellStyle name="Output 3 3 9 3" xfId="7556"/>
    <cellStyle name="Output 3 3 9 4" xfId="10074"/>
    <cellStyle name="Output 3 3 9 5" xfId="12377"/>
    <cellStyle name="Output 3 3 9 6" xfId="14842"/>
    <cellStyle name="Output 3 3 9 7" xfId="17086"/>
    <cellStyle name="Output 3 4" xfId="694"/>
    <cellStyle name="Output 3 4 10" xfId="1263"/>
    <cellStyle name="Output 3 4 10 2" xfId="4492"/>
    <cellStyle name="Output 3 4 10 3" xfId="7018"/>
    <cellStyle name="Output 3 4 10 4" xfId="9546"/>
    <cellStyle name="Output 3 4 10 5" xfId="11841"/>
    <cellStyle name="Output 3 4 10 6" xfId="14308"/>
    <cellStyle name="Output 3 4 10 7" xfId="16558"/>
    <cellStyle name="Output 3 4 11" xfId="3993"/>
    <cellStyle name="Output 3 4 12" xfId="3494"/>
    <cellStyle name="Output 3 4 13" xfId="9220"/>
    <cellStyle name="Output 3 4 14" xfId="14038"/>
    <cellStyle name="Output 3 4 15" xfId="19930"/>
    <cellStyle name="Output 3 4 16" xfId="20217"/>
    <cellStyle name="Output 3 4 2" xfId="1972"/>
    <cellStyle name="Output 3 4 2 2" xfId="5201"/>
    <cellStyle name="Output 3 4 2 3" xfId="7726"/>
    <cellStyle name="Output 3 4 2 4" xfId="10242"/>
    <cellStyle name="Output 3 4 2 5" xfId="12546"/>
    <cellStyle name="Output 3 4 2 6" xfId="15011"/>
    <cellStyle name="Output 3 4 2 7" xfId="17255"/>
    <cellStyle name="Output 3 4 3" xfId="2218"/>
    <cellStyle name="Output 3 4 3 2" xfId="5445"/>
    <cellStyle name="Output 3 4 3 3" xfId="7972"/>
    <cellStyle name="Output 3 4 3 4" xfId="10486"/>
    <cellStyle name="Output 3 4 3 5" xfId="12790"/>
    <cellStyle name="Output 3 4 3 6" xfId="15254"/>
    <cellStyle name="Output 3 4 3 7" xfId="17498"/>
    <cellStyle name="Output 3 4 4" xfId="2468"/>
    <cellStyle name="Output 3 4 4 2" xfId="5695"/>
    <cellStyle name="Output 3 4 4 3" xfId="8222"/>
    <cellStyle name="Output 3 4 4 4" xfId="10736"/>
    <cellStyle name="Output 3 4 4 5" xfId="13040"/>
    <cellStyle name="Output 3 4 4 6" xfId="15504"/>
    <cellStyle name="Output 3 4 4 7" xfId="17748"/>
    <cellStyle name="Output 3 4 5" xfId="2696"/>
    <cellStyle name="Output 3 4 5 2" xfId="5922"/>
    <cellStyle name="Output 3 4 5 3" xfId="8450"/>
    <cellStyle name="Output 3 4 5 4" xfId="10964"/>
    <cellStyle name="Output 3 4 5 5" xfId="13267"/>
    <cellStyle name="Output 3 4 5 6" xfId="15732"/>
    <cellStyle name="Output 3 4 5 7" xfId="17973"/>
    <cellStyle name="Output 3 4 6" xfId="2926"/>
    <cellStyle name="Output 3 4 6 2" xfId="6152"/>
    <cellStyle name="Output 3 4 6 3" xfId="8680"/>
    <cellStyle name="Output 3 4 6 4" xfId="11193"/>
    <cellStyle name="Output 3 4 6 5" xfId="13497"/>
    <cellStyle name="Output 3 4 6 6" xfId="15960"/>
    <cellStyle name="Output 3 4 6 7" xfId="18203"/>
    <cellStyle name="Output 3 4 7" xfId="3110"/>
    <cellStyle name="Output 3 4 7 2" xfId="6335"/>
    <cellStyle name="Output 3 4 7 3" xfId="8864"/>
    <cellStyle name="Output 3 4 7 4" xfId="11375"/>
    <cellStyle name="Output 3 4 7 5" xfId="13680"/>
    <cellStyle name="Output 3 4 7 6" xfId="16144"/>
    <cellStyle name="Output 3 4 7 7" xfId="18384"/>
    <cellStyle name="Output 3 4 8" xfId="3309"/>
    <cellStyle name="Output 3 4 8 2" xfId="6534"/>
    <cellStyle name="Output 3 4 8 3" xfId="9063"/>
    <cellStyle name="Output 3 4 8 4" xfId="11574"/>
    <cellStyle name="Output 3 4 8 5" xfId="13878"/>
    <cellStyle name="Output 3 4 8 6" xfId="16343"/>
    <cellStyle name="Output 3 4 8 7" xfId="18582"/>
    <cellStyle name="Output 3 4 9" xfId="3410"/>
    <cellStyle name="Output 3 4 9 2" xfId="6635"/>
    <cellStyle name="Output 3 4 9 3" xfId="9164"/>
    <cellStyle name="Output 3 4 9 4" xfId="11675"/>
    <cellStyle name="Output 3 4 9 5" xfId="13979"/>
    <cellStyle name="Output 3 4 9 6" xfId="16444"/>
    <cellStyle name="Output 3 4 9 7" xfId="18683"/>
    <cellStyle name="Output 3 5" xfId="725"/>
    <cellStyle name="Output 3 5 10" xfId="1294"/>
    <cellStyle name="Output 3 5 10 2" xfId="4523"/>
    <cellStyle name="Output 3 5 10 3" xfId="7049"/>
    <cellStyle name="Output 3 5 10 4" xfId="9577"/>
    <cellStyle name="Output 3 5 10 5" xfId="11872"/>
    <cellStyle name="Output 3 5 10 6" xfId="14339"/>
    <cellStyle name="Output 3 5 10 7" xfId="16589"/>
    <cellStyle name="Output 3 5 11" xfId="4024"/>
    <cellStyle name="Output 3 5 12" xfId="3491"/>
    <cellStyle name="Output 3 5 13" xfId="4167"/>
    <cellStyle name="Output 3 5 14" xfId="4418"/>
    <cellStyle name="Output 3 5 15" xfId="19966"/>
    <cellStyle name="Output 3 5 16" xfId="20404"/>
    <cellStyle name="Output 3 5 17" xfId="19850"/>
    <cellStyle name="Output 3 5 2" xfId="2003"/>
    <cellStyle name="Output 3 5 2 2" xfId="5232"/>
    <cellStyle name="Output 3 5 2 3" xfId="7757"/>
    <cellStyle name="Output 3 5 2 4" xfId="10273"/>
    <cellStyle name="Output 3 5 2 5" xfId="12577"/>
    <cellStyle name="Output 3 5 2 6" xfId="15042"/>
    <cellStyle name="Output 3 5 2 7" xfId="17286"/>
    <cellStyle name="Output 3 5 3" xfId="2249"/>
    <cellStyle name="Output 3 5 3 2" xfId="5476"/>
    <cellStyle name="Output 3 5 3 3" xfId="8003"/>
    <cellStyle name="Output 3 5 3 4" xfId="10517"/>
    <cellStyle name="Output 3 5 3 5" xfId="12821"/>
    <cellStyle name="Output 3 5 3 6" xfId="15285"/>
    <cellStyle name="Output 3 5 3 7" xfId="17529"/>
    <cellStyle name="Output 3 5 4" xfId="2499"/>
    <cellStyle name="Output 3 5 4 2" xfId="5726"/>
    <cellStyle name="Output 3 5 4 3" xfId="8253"/>
    <cellStyle name="Output 3 5 4 4" xfId="10767"/>
    <cellStyle name="Output 3 5 4 5" xfId="13071"/>
    <cellStyle name="Output 3 5 4 6" xfId="15535"/>
    <cellStyle name="Output 3 5 4 7" xfId="17779"/>
    <cellStyle name="Output 3 5 5" xfId="2727"/>
    <cellStyle name="Output 3 5 5 2" xfId="5953"/>
    <cellStyle name="Output 3 5 5 3" xfId="8481"/>
    <cellStyle name="Output 3 5 5 4" xfId="10995"/>
    <cellStyle name="Output 3 5 5 5" xfId="13298"/>
    <cellStyle name="Output 3 5 5 6" xfId="15763"/>
    <cellStyle name="Output 3 5 5 7" xfId="18004"/>
    <cellStyle name="Output 3 5 6" xfId="2957"/>
    <cellStyle name="Output 3 5 6 2" xfId="6183"/>
    <cellStyle name="Output 3 5 6 3" xfId="8711"/>
    <cellStyle name="Output 3 5 6 4" xfId="11224"/>
    <cellStyle name="Output 3 5 6 5" xfId="13528"/>
    <cellStyle name="Output 3 5 6 6" xfId="15991"/>
    <cellStyle name="Output 3 5 6 7" xfId="18234"/>
    <cellStyle name="Output 3 5 7" xfId="3141"/>
    <cellStyle name="Output 3 5 7 2" xfId="6366"/>
    <cellStyle name="Output 3 5 7 3" xfId="8895"/>
    <cellStyle name="Output 3 5 7 4" xfId="11406"/>
    <cellStyle name="Output 3 5 7 5" xfId="13711"/>
    <cellStyle name="Output 3 5 7 6" xfId="16175"/>
    <cellStyle name="Output 3 5 7 7" xfId="18415"/>
    <cellStyle name="Output 3 5 8" xfId="3340"/>
    <cellStyle name="Output 3 5 8 2" xfId="6565"/>
    <cellStyle name="Output 3 5 8 3" xfId="9094"/>
    <cellStyle name="Output 3 5 8 4" xfId="11605"/>
    <cellStyle name="Output 3 5 8 5" xfId="13909"/>
    <cellStyle name="Output 3 5 8 6" xfId="16374"/>
    <cellStyle name="Output 3 5 8 7" xfId="18613"/>
    <cellStyle name="Output 3 5 9" xfId="2982"/>
    <cellStyle name="Output 3 5 9 2" xfId="6208"/>
    <cellStyle name="Output 3 5 9 3" xfId="8736"/>
    <cellStyle name="Output 3 5 9 4" xfId="11249"/>
    <cellStyle name="Output 3 5 9 5" xfId="13553"/>
    <cellStyle name="Output 3 5 9 6" xfId="16016"/>
    <cellStyle name="Output 3 5 9 7" xfId="18259"/>
    <cellStyle name="Output 3 6" xfId="448"/>
    <cellStyle name="Output 3 6 10" xfId="1020"/>
    <cellStyle name="Output 3 6 10 2" xfId="4277"/>
    <cellStyle name="Output 3 6 10 3" xfId="6817"/>
    <cellStyle name="Output 3 6 10 4" xfId="9346"/>
    <cellStyle name="Output 3 6 10 5" xfId="6730"/>
    <cellStyle name="Output 3 6 10 6" xfId="14141"/>
    <cellStyle name="Output 3 6 10 7" xfId="4189"/>
    <cellStyle name="Output 3 6 11" xfId="3785"/>
    <cellStyle name="Output 3 6 12" xfId="3669"/>
    <cellStyle name="Output 3 6 13" xfId="9479"/>
    <cellStyle name="Output 3 6 14" xfId="14192"/>
    <cellStyle name="Output 3 6 15" xfId="20442"/>
    <cellStyle name="Output 3 6 16" xfId="19649"/>
    <cellStyle name="Output 3 6 2" xfId="1747"/>
    <cellStyle name="Output 3 6 2 2" xfId="4976"/>
    <cellStyle name="Output 3 6 2 3" xfId="7501"/>
    <cellStyle name="Output 3 6 2 4" xfId="10020"/>
    <cellStyle name="Output 3 6 2 5" xfId="12322"/>
    <cellStyle name="Output 3 6 2 6" xfId="14788"/>
    <cellStyle name="Output 3 6 2 7" xfId="17032"/>
    <cellStyle name="Output 3 6 3" xfId="1375"/>
    <cellStyle name="Output 3 6 3 2" xfId="4604"/>
    <cellStyle name="Output 3 6 3 3" xfId="7129"/>
    <cellStyle name="Output 3 6 3 4" xfId="9657"/>
    <cellStyle name="Output 3 6 3 5" xfId="11950"/>
    <cellStyle name="Output 3 6 3 6" xfId="14420"/>
    <cellStyle name="Output 3 6 3 7" xfId="16667"/>
    <cellStyle name="Output 3 6 4" xfId="1921"/>
    <cellStyle name="Output 3 6 4 2" xfId="5150"/>
    <cellStyle name="Output 3 6 4 3" xfId="7675"/>
    <cellStyle name="Output 3 6 4 4" xfId="10191"/>
    <cellStyle name="Output 3 6 4 5" xfId="12495"/>
    <cellStyle name="Output 3 6 4 6" xfId="14960"/>
    <cellStyle name="Output 3 6 4 7" xfId="17204"/>
    <cellStyle name="Output 3 6 5" xfId="1851"/>
    <cellStyle name="Output 3 6 5 2" xfId="5080"/>
    <cellStyle name="Output 3 6 5 3" xfId="7605"/>
    <cellStyle name="Output 3 6 5 4" xfId="10122"/>
    <cellStyle name="Output 3 6 5 5" xfId="12426"/>
    <cellStyle name="Output 3 6 5 6" xfId="14890"/>
    <cellStyle name="Output 3 6 5 7" xfId="17135"/>
    <cellStyle name="Output 3 6 6" xfId="1583"/>
    <cellStyle name="Output 3 6 6 2" xfId="4812"/>
    <cellStyle name="Output 3 6 6 3" xfId="7337"/>
    <cellStyle name="Output 3 6 6 4" xfId="9863"/>
    <cellStyle name="Output 3 6 6 5" xfId="12158"/>
    <cellStyle name="Output 3 6 6 6" xfId="14627"/>
    <cellStyle name="Output 3 6 6 7" xfId="16872"/>
    <cellStyle name="Output 3 6 7" xfId="1760"/>
    <cellStyle name="Output 3 6 7 2" xfId="4989"/>
    <cellStyle name="Output 3 6 7 3" xfId="7514"/>
    <cellStyle name="Output 3 6 7 4" xfId="10033"/>
    <cellStyle name="Output 3 6 7 5" xfId="12335"/>
    <cellStyle name="Output 3 6 7 6" xfId="14801"/>
    <cellStyle name="Output 3 6 7 7" xfId="17045"/>
    <cellStyle name="Output 3 6 8" xfId="2519"/>
    <cellStyle name="Output 3 6 8 2" xfId="5746"/>
    <cellStyle name="Output 3 6 8 3" xfId="8273"/>
    <cellStyle name="Output 3 6 8 4" xfId="10787"/>
    <cellStyle name="Output 3 6 8 5" xfId="13091"/>
    <cellStyle name="Output 3 6 8 6" xfId="15555"/>
    <cellStyle name="Output 3 6 8 7" xfId="17799"/>
    <cellStyle name="Output 3 6 9" xfId="1487"/>
    <cellStyle name="Output 3 6 9 2" xfId="4716"/>
    <cellStyle name="Output 3 6 9 3" xfId="7241"/>
    <cellStyle name="Output 3 6 9 4" xfId="9768"/>
    <cellStyle name="Output 3 6 9 5" xfId="12062"/>
    <cellStyle name="Output 3 6 9 6" xfId="14532"/>
    <cellStyle name="Output 3 6 9 7" xfId="16778"/>
    <cellStyle name="Output 3 7" xfId="1479"/>
    <cellStyle name="Output 3 7 10" xfId="20804"/>
    <cellStyle name="Output 3 7 2" xfId="4708"/>
    <cellStyle name="Output 3 7 3" xfId="7233"/>
    <cellStyle name="Output 3 7 4" xfId="9760"/>
    <cellStyle name="Output 3 7 5" xfId="12054"/>
    <cellStyle name="Output 3 7 6" xfId="14524"/>
    <cellStyle name="Output 3 7 7" xfId="16770"/>
    <cellStyle name="Output 3 7 8" xfId="20166"/>
    <cellStyle name="Output 3 7 9" xfId="20528"/>
    <cellStyle name="Output 3 8" xfId="1410"/>
    <cellStyle name="Output 3 8 10" xfId="20440"/>
    <cellStyle name="Output 3 8 2" xfId="4639"/>
    <cellStyle name="Output 3 8 3" xfId="7164"/>
    <cellStyle name="Output 3 8 4" xfId="9691"/>
    <cellStyle name="Output 3 8 5" xfId="11985"/>
    <cellStyle name="Output 3 8 6" xfId="14455"/>
    <cellStyle name="Output 3 8 7" xfId="16701"/>
    <cellStyle name="Output 3 8 8" xfId="19924"/>
    <cellStyle name="Output 3 8 9" xfId="20372"/>
    <cellStyle name="Output 3 9" xfId="1755"/>
    <cellStyle name="Output 3 9 10" xfId="20824"/>
    <cellStyle name="Output 3 9 2" xfId="4984"/>
    <cellStyle name="Output 3 9 3" xfId="7509"/>
    <cellStyle name="Output 3 9 4" xfId="10028"/>
    <cellStyle name="Output 3 9 5" xfId="12330"/>
    <cellStyle name="Output 3 9 6" xfId="14796"/>
    <cellStyle name="Output 3 9 7" xfId="17040"/>
    <cellStyle name="Output 3 9 8" xfId="20184"/>
    <cellStyle name="Output 3 9 9" xfId="20537"/>
    <cellStyle name="Output Amounts" xfId="358"/>
    <cellStyle name="Output Column Headings" xfId="214"/>
    <cellStyle name="Output Line Items" xfId="359"/>
    <cellStyle name="Output Line Items 2" xfId="360"/>
    <cellStyle name="Output Line Items 2 2" xfId="644"/>
    <cellStyle name="Output Line Items 2 2 2" xfId="2168"/>
    <cellStyle name="Output Line Items 2 2 2 2" xfId="7922"/>
    <cellStyle name="Output Line Items 2 2 3" xfId="4258"/>
    <cellStyle name="Output Line Items 2 3" xfId="19091"/>
    <cellStyle name="Output Line Items 2 4" xfId="19546"/>
    <cellStyle name="Output Line Items 2 5" xfId="19853"/>
    <cellStyle name="Output Line Items 3" xfId="637"/>
    <cellStyle name="Output Line Items 3 2" xfId="2162"/>
    <cellStyle name="Output Line Items 3 2 2" xfId="7916"/>
    <cellStyle name="Output Line Items 3 3" xfId="3771"/>
    <cellStyle name="Output Line Items 4" xfId="19090"/>
    <cellStyle name="Output Line Items 5" xfId="19545"/>
    <cellStyle name="Output Line Items 6" xfId="19852"/>
    <cellStyle name="Output Report Heading" xfId="361"/>
    <cellStyle name="Output Report Title" xfId="362"/>
    <cellStyle name="Percent 2" xfId="111"/>
    <cellStyle name="Percent 2 2" xfId="112"/>
    <cellStyle name="Percent 2 3" xfId="113"/>
    <cellStyle name="Percent 2 3 2" xfId="363"/>
    <cellStyle name="Percent 2 4 2" xfId="215"/>
    <cellStyle name="Percent 2 5" xfId="216"/>
    <cellStyle name="Percent 3" xfId="114"/>
    <cellStyle name="Percent 3 2" xfId="115"/>
    <cellStyle name="Percent 3 2 2" xfId="364"/>
    <cellStyle name="Percent 4" xfId="116"/>
    <cellStyle name="Percent 4 2" xfId="365"/>
    <cellStyle name="Percent 4 2 2" xfId="634"/>
    <cellStyle name="Percent 4 2 2 2" xfId="1205"/>
    <cellStyle name="Percent 4 2 3" xfId="940"/>
    <cellStyle name="Percent 4 2 4" xfId="18952"/>
    <cellStyle name="Percent 4 2 5" xfId="19489"/>
    <cellStyle name="Percent 4 2 6" xfId="19864"/>
    <cellStyle name="Percent 4 2 7" xfId="21147"/>
    <cellStyle name="Percent 5" xfId="200"/>
    <cellStyle name="Percent 5 2" xfId="366"/>
    <cellStyle name="Percent 5 3" xfId="486"/>
    <cellStyle name="Percent 6" xfId="802"/>
    <cellStyle name="Percent 7" xfId="3428"/>
    <cellStyle name="Percent 8" xfId="19651"/>
    <cellStyle name="Percent 9" xfId="178"/>
    <cellStyle name="Protect" xfId="217"/>
    <cellStyle name="Protect blue" xfId="218"/>
    <cellStyle name="Protect blue 10" xfId="19487"/>
    <cellStyle name="Protect blue 10 2" xfId="20144"/>
    <cellStyle name="Protect blue 11" xfId="19265"/>
    <cellStyle name="Protect blue 12" xfId="19528"/>
    <cellStyle name="Protect blue 13" xfId="19868"/>
    <cellStyle name="Protect blue 14" xfId="21045"/>
    <cellStyle name="Protect blue 2" xfId="367"/>
    <cellStyle name="Protect blue 2 10" xfId="19486"/>
    <cellStyle name="Protect blue 2 11" xfId="19525"/>
    <cellStyle name="Protect blue 2 12" xfId="19869"/>
    <cellStyle name="Protect blue 2 13" xfId="21048"/>
    <cellStyle name="Protect blue 2 2" xfId="18840"/>
    <cellStyle name="Protect blue 2 2 2" xfId="19952"/>
    <cellStyle name="Protect blue 2 3" xfId="19017"/>
    <cellStyle name="Protect blue 2 3 2" xfId="20066"/>
    <cellStyle name="Protect blue 2 4" xfId="18859"/>
    <cellStyle name="Protect blue 2 4 2" xfId="19912"/>
    <cellStyle name="Protect blue 2 5" xfId="18991"/>
    <cellStyle name="Protect blue 2 5 2" xfId="20036"/>
    <cellStyle name="Protect blue 2 6" xfId="19109"/>
    <cellStyle name="Protect blue 2 6 2" xfId="20196"/>
    <cellStyle name="Protect blue 2 7" xfId="19144"/>
    <cellStyle name="Protect blue 2 7 2" xfId="19972"/>
    <cellStyle name="Protect blue 2 8" xfId="19389"/>
    <cellStyle name="Protect blue 2 8 2" xfId="20096"/>
    <cellStyle name="Protect blue 2 9" xfId="19269"/>
    <cellStyle name="Protect blue 2 9 2" xfId="19993"/>
    <cellStyle name="Protect blue 3" xfId="18837"/>
    <cellStyle name="Protect blue 3 2" xfId="19962"/>
    <cellStyle name="Protect blue 4" xfId="18940"/>
    <cellStyle name="Protect blue 4 2" xfId="19946"/>
    <cellStyle name="Protect blue 5" xfId="19063"/>
    <cellStyle name="Protect blue 5 2" xfId="19899"/>
    <cellStyle name="Protect blue 6" xfId="18714"/>
    <cellStyle name="Protect blue 6 2" xfId="20142"/>
    <cellStyle name="Protect blue 7" xfId="19024"/>
    <cellStyle name="Protect blue 7 2" xfId="19955"/>
    <cellStyle name="Protect blue 8" xfId="19078"/>
    <cellStyle name="Protect blue 8 2" xfId="20189"/>
    <cellStyle name="Protect blue 9" xfId="19386"/>
    <cellStyle name="Protect blue 9 2" xfId="19904"/>
    <cellStyle name="QIS Heading 3" xfId="117"/>
    <cellStyle name="STYL0 - Style1" xfId="6"/>
    <cellStyle name="STYL1 - Style2" xfId="7"/>
    <cellStyle name="STYL2 - Style3" xfId="8"/>
    <cellStyle name="STYL3 - Style4" xfId="9"/>
    <cellStyle name="STYL4 - Style5" xfId="10"/>
    <cellStyle name="STYL5 - Style6" xfId="11"/>
    <cellStyle name="STYL6 - Style7" xfId="12"/>
    <cellStyle name="STYL7 - Style8" xfId="13"/>
    <cellStyle name="subtotals" xfId="118"/>
    <cellStyle name="Title 2" xfId="54"/>
    <cellStyle name="Total 2" xfId="55"/>
    <cellStyle name="Total 2 10" xfId="1419"/>
    <cellStyle name="Total 2 10 10" xfId="20825"/>
    <cellStyle name="Total 2 10 2" xfId="4648"/>
    <cellStyle name="Total 2 10 3" xfId="7173"/>
    <cellStyle name="Total 2 10 4" xfId="9700"/>
    <cellStyle name="Total 2 10 5" xfId="11994"/>
    <cellStyle name="Total 2 10 6" xfId="14464"/>
    <cellStyle name="Total 2 10 7" xfId="16710"/>
    <cellStyle name="Total 2 10 8" xfId="20185"/>
    <cellStyle name="Total 2 10 9" xfId="20538"/>
    <cellStyle name="Total 2 11" xfId="1759"/>
    <cellStyle name="Total 2 11 10" xfId="20940"/>
    <cellStyle name="Total 2 11 2" xfId="4988"/>
    <cellStyle name="Total 2 11 3" xfId="7513"/>
    <cellStyle name="Total 2 11 4" xfId="10032"/>
    <cellStyle name="Total 2 11 5" xfId="12334"/>
    <cellStyle name="Total 2 11 6" xfId="14800"/>
    <cellStyle name="Total 2 11 7" xfId="17044"/>
    <cellStyle name="Total 2 11 8" xfId="20303"/>
    <cellStyle name="Total 2 11 9" xfId="20655"/>
    <cellStyle name="Total 2 12" xfId="2631"/>
    <cellStyle name="Total 2 12 2" xfId="5858"/>
    <cellStyle name="Total 2 12 3" xfId="8385"/>
    <cellStyle name="Total 2 12 4" xfId="10899"/>
    <cellStyle name="Total 2 12 5" xfId="13203"/>
    <cellStyle name="Total 2 12 6" xfId="15667"/>
    <cellStyle name="Total 2 12 7" xfId="17910"/>
    <cellStyle name="Total 2 13" xfId="2607"/>
    <cellStyle name="Total 2 13 2" xfId="5834"/>
    <cellStyle name="Total 2 13 3" xfId="8361"/>
    <cellStyle name="Total 2 13 4" xfId="10875"/>
    <cellStyle name="Total 2 13 5" xfId="13179"/>
    <cellStyle name="Total 2 13 6" xfId="15643"/>
    <cellStyle name="Total 2 13 7" xfId="17886"/>
    <cellStyle name="Total 2 14" xfId="2574"/>
    <cellStyle name="Total 2 14 2" xfId="5801"/>
    <cellStyle name="Total 2 14 3" xfId="8328"/>
    <cellStyle name="Total 2 14 4" xfId="10842"/>
    <cellStyle name="Total 2 14 5" xfId="13146"/>
    <cellStyle name="Total 2 14 6" xfId="15610"/>
    <cellStyle name="Total 2 14 7" xfId="17853"/>
    <cellStyle name="Total 2 15" xfId="751"/>
    <cellStyle name="Total 2 15 2" xfId="4050"/>
    <cellStyle name="Total 2 15 3" xfId="3600"/>
    <cellStyle name="Total 2 15 4" xfId="3434"/>
    <cellStyle name="Total 2 15 5" xfId="9429"/>
    <cellStyle name="Total 2 15 6" xfId="3693"/>
    <cellStyle name="Total 2 15 7" xfId="14128"/>
    <cellStyle name="Total 2 16" xfId="3479"/>
    <cellStyle name="Total 2 17" xfId="6897"/>
    <cellStyle name="Total 2 18" xfId="4409"/>
    <cellStyle name="Total 2 19" xfId="18706"/>
    <cellStyle name="Total 2 2" xfId="126"/>
    <cellStyle name="Total 2 2 10" xfId="1625"/>
    <cellStyle name="Total 2 2 10 10" xfId="20862"/>
    <cellStyle name="Total 2 2 10 2" xfId="4854"/>
    <cellStyle name="Total 2 2 10 3" xfId="7379"/>
    <cellStyle name="Total 2 2 10 4" xfId="9904"/>
    <cellStyle name="Total 2 2 10 5" xfId="12200"/>
    <cellStyle name="Total 2 2 10 6" xfId="14668"/>
    <cellStyle name="Total 2 2 10 7" xfId="16914"/>
    <cellStyle name="Total 2 2 10 8" xfId="20223"/>
    <cellStyle name="Total 2 2 10 9" xfId="20576"/>
    <cellStyle name="Total 2 2 11" xfId="2567"/>
    <cellStyle name="Total 2 2 11 2" xfId="5794"/>
    <cellStyle name="Total 2 2 11 3" xfId="8321"/>
    <cellStyle name="Total 2 2 11 4" xfId="10835"/>
    <cellStyle name="Total 2 2 11 5" xfId="13139"/>
    <cellStyle name="Total 2 2 11 6" xfId="15603"/>
    <cellStyle name="Total 2 2 11 7" xfId="17847"/>
    <cellStyle name="Total 2 2 12" xfId="2644"/>
    <cellStyle name="Total 2 2 12 2" xfId="5871"/>
    <cellStyle name="Total 2 2 12 3" xfId="8398"/>
    <cellStyle name="Total 2 2 12 4" xfId="10912"/>
    <cellStyle name="Total 2 2 12 5" xfId="13216"/>
    <cellStyle name="Total 2 2 12 6" xfId="15680"/>
    <cellStyle name="Total 2 2 12 7" xfId="17923"/>
    <cellStyle name="Total 2 2 13" xfId="2338"/>
    <cellStyle name="Total 2 2 13 2" xfId="5565"/>
    <cellStyle name="Total 2 2 13 3" xfId="8092"/>
    <cellStyle name="Total 2 2 13 4" xfId="10606"/>
    <cellStyle name="Total 2 2 13 5" xfId="12910"/>
    <cellStyle name="Total 2 2 13 6" xfId="15374"/>
    <cellStyle name="Total 2 2 13 7" xfId="17618"/>
    <cellStyle name="Total 2 2 14" xfId="766"/>
    <cellStyle name="Total 2 2 14 2" xfId="4060"/>
    <cellStyle name="Total 2 2 14 3" xfId="3621"/>
    <cellStyle name="Total 2 2 14 4" xfId="5390"/>
    <cellStyle name="Total 2 2 14 5" xfId="6947"/>
    <cellStyle name="Total 2 2 14 6" xfId="4424"/>
    <cellStyle name="Total 2 2 14 7" xfId="9256"/>
    <cellStyle name="Total 2 2 15" xfId="3532"/>
    <cellStyle name="Total 2 2 16" xfId="4151"/>
    <cellStyle name="Total 2 2 17" xfId="3686"/>
    <cellStyle name="Total 2 2 18" xfId="18765"/>
    <cellStyle name="Total 2 2 19" xfId="18965"/>
    <cellStyle name="Total 2 2 2" xfId="192"/>
    <cellStyle name="Total 2 2 2 10" xfId="1757"/>
    <cellStyle name="Total 2 2 2 10 10" xfId="20964"/>
    <cellStyle name="Total 2 2 2 10 2" xfId="4986"/>
    <cellStyle name="Total 2 2 2 10 3" xfId="7511"/>
    <cellStyle name="Total 2 2 2 10 4" xfId="10030"/>
    <cellStyle name="Total 2 2 2 10 5" xfId="12332"/>
    <cellStyle name="Total 2 2 2 10 6" xfId="14798"/>
    <cellStyle name="Total 2 2 2 10 7" xfId="17042"/>
    <cellStyle name="Total 2 2 2 10 8" xfId="20327"/>
    <cellStyle name="Total 2 2 2 10 9" xfId="20679"/>
    <cellStyle name="Total 2 2 2 11" xfId="2536"/>
    <cellStyle name="Total 2 2 2 11 2" xfId="5763"/>
    <cellStyle name="Total 2 2 2 11 3" xfId="8290"/>
    <cellStyle name="Total 2 2 2 11 4" xfId="10804"/>
    <cellStyle name="Total 2 2 2 11 5" xfId="13108"/>
    <cellStyle name="Total 2 2 2 11 6" xfId="15572"/>
    <cellStyle name="Total 2 2 2 11 7" xfId="17816"/>
    <cellStyle name="Total 2 2 2 12" xfId="2685"/>
    <cellStyle name="Total 2 2 2 12 2" xfId="5912"/>
    <cellStyle name="Total 2 2 2 12 3" xfId="8439"/>
    <cellStyle name="Total 2 2 2 12 4" xfId="10953"/>
    <cellStyle name="Total 2 2 2 12 5" xfId="13257"/>
    <cellStyle name="Total 2 2 2 12 6" xfId="15721"/>
    <cellStyle name="Total 2 2 2 12 7" xfId="17963"/>
    <cellStyle name="Total 2 2 2 13" xfId="816"/>
    <cellStyle name="Total 2 2 2 13 2" xfId="4101"/>
    <cellStyle name="Total 2 2 2 13 3" xfId="6662"/>
    <cellStyle name="Total 2 2 2 13 4" xfId="9190"/>
    <cellStyle name="Total 2 2 2 13 5" xfId="9425"/>
    <cellStyle name="Total 2 2 2 13 6" xfId="14015"/>
    <cellStyle name="Total 2 2 2 13 7" xfId="14125"/>
    <cellStyle name="Total 2 2 2 14" xfId="3587"/>
    <cellStyle name="Total 2 2 2 15" xfId="6810"/>
    <cellStyle name="Total 2 2 2 16" xfId="4172"/>
    <cellStyle name="Total 2 2 2 17" xfId="18953"/>
    <cellStyle name="Total 2 2 2 18" xfId="19097"/>
    <cellStyle name="Total 2 2 2 19" xfId="19131"/>
    <cellStyle name="Total 2 2 2 2" xfId="368"/>
    <cellStyle name="Total 2 2 2 2 10" xfId="2319"/>
    <cellStyle name="Total 2 2 2 2 10 2" xfId="5546"/>
    <cellStyle name="Total 2 2 2 2 10 3" xfId="8073"/>
    <cellStyle name="Total 2 2 2 2 10 4" xfId="10587"/>
    <cellStyle name="Total 2 2 2 2 10 5" xfId="12891"/>
    <cellStyle name="Total 2 2 2 2 10 6" xfId="15355"/>
    <cellStyle name="Total 2 2 2 2 10 7" xfId="17599"/>
    <cellStyle name="Total 2 2 2 2 11" xfId="2807"/>
    <cellStyle name="Total 2 2 2 2 11 2" xfId="6033"/>
    <cellStyle name="Total 2 2 2 2 11 3" xfId="8561"/>
    <cellStyle name="Total 2 2 2 2 11 4" xfId="11074"/>
    <cellStyle name="Total 2 2 2 2 11 5" xfId="13378"/>
    <cellStyle name="Total 2 2 2 2 11 6" xfId="15842"/>
    <cellStyle name="Total 2 2 2 2 11 7" xfId="18084"/>
    <cellStyle name="Total 2 2 2 2 12" xfId="3035"/>
    <cellStyle name="Total 2 2 2 2 12 2" xfId="6261"/>
    <cellStyle name="Total 2 2 2 2 12 3" xfId="8789"/>
    <cellStyle name="Total 2 2 2 2 12 4" xfId="11301"/>
    <cellStyle name="Total 2 2 2 2 12 5" xfId="13606"/>
    <cellStyle name="Total 2 2 2 2 12 6" xfId="16069"/>
    <cellStyle name="Total 2 2 2 2 12 7" xfId="18311"/>
    <cellStyle name="Total 2 2 2 2 13" xfId="941"/>
    <cellStyle name="Total 2 2 2 2 13 2" xfId="4204"/>
    <cellStyle name="Total 2 2 2 2 13 3" xfId="6745"/>
    <cellStyle name="Total 2 2 2 2 13 4" xfId="9275"/>
    <cellStyle name="Total 2 2 2 2 13 5" xfId="3504"/>
    <cellStyle name="Total 2 2 2 2 13 6" xfId="14074"/>
    <cellStyle name="Total 2 2 2 2 13 7" xfId="4273"/>
    <cellStyle name="Total 2 2 2 2 14" xfId="3886"/>
    <cellStyle name="Total 2 2 2 2 15" xfId="6812"/>
    <cellStyle name="Total 2 2 2 2 16" xfId="4289"/>
    <cellStyle name="Total 2 2 2 2 17" xfId="3557"/>
    <cellStyle name="Total 2 2 2 2 18" xfId="18954"/>
    <cellStyle name="Total 2 2 2 2 19" xfId="19098"/>
    <cellStyle name="Total 2 2 2 2 2" xfId="593"/>
    <cellStyle name="Total 2 2 2 2 2 10" xfId="1164"/>
    <cellStyle name="Total 2 2 2 2 2 10 2" xfId="4396"/>
    <cellStyle name="Total 2 2 2 2 2 10 3" xfId="6931"/>
    <cellStyle name="Total 2 2 2 2 2 10 4" xfId="9461"/>
    <cellStyle name="Total 2 2 2 2 2 10 5" xfId="11765"/>
    <cellStyle name="Total 2 2 2 2 2 10 6" xfId="14228"/>
    <cellStyle name="Total 2 2 2 2 2 10 7" xfId="16495"/>
    <cellStyle name="Total 2 2 2 2 2 11" xfId="3904"/>
    <cellStyle name="Total 2 2 2 2 2 12" xfId="3652"/>
    <cellStyle name="Total 2 2 2 2 2 13" xfId="4743"/>
    <cellStyle name="Total 2 2 2 2 2 14" xfId="14049"/>
    <cellStyle name="Total 2 2 2 2 2 15" xfId="20102"/>
    <cellStyle name="Total 2 2 2 2 2 16" xfId="20743"/>
    <cellStyle name="Total 2 2 2 2 2 2" xfId="1876"/>
    <cellStyle name="Total 2 2 2 2 2 2 2" xfId="5105"/>
    <cellStyle name="Total 2 2 2 2 2 2 3" xfId="7630"/>
    <cellStyle name="Total 2 2 2 2 2 2 4" xfId="10147"/>
    <cellStyle name="Total 2 2 2 2 2 2 5" xfId="12451"/>
    <cellStyle name="Total 2 2 2 2 2 2 6" xfId="14915"/>
    <cellStyle name="Total 2 2 2 2 2 2 7" xfId="17160"/>
    <cellStyle name="Total 2 2 2 2 2 3" xfId="2125"/>
    <cellStyle name="Total 2 2 2 2 2 3 2" xfId="5353"/>
    <cellStyle name="Total 2 2 2 2 2 3 3" xfId="7879"/>
    <cellStyle name="Total 2 2 2 2 2 3 4" xfId="10395"/>
    <cellStyle name="Total 2 2 2 2 2 3 5" xfId="12698"/>
    <cellStyle name="Total 2 2 2 2 2 3 6" xfId="15163"/>
    <cellStyle name="Total 2 2 2 2 2 3 7" xfId="17407"/>
    <cellStyle name="Total 2 2 2 2 2 4" xfId="2377"/>
    <cellStyle name="Total 2 2 2 2 2 4 2" xfId="5604"/>
    <cellStyle name="Total 2 2 2 2 2 4 3" xfId="8131"/>
    <cellStyle name="Total 2 2 2 2 2 4 4" xfId="10645"/>
    <cellStyle name="Total 2 2 2 2 2 4 5" xfId="12949"/>
    <cellStyle name="Total 2 2 2 2 2 4 6" xfId="15413"/>
    <cellStyle name="Total 2 2 2 2 2 4 7" xfId="17657"/>
    <cellStyle name="Total 2 2 2 2 2 5" xfId="2398"/>
    <cellStyle name="Total 2 2 2 2 2 5 2" xfId="5625"/>
    <cellStyle name="Total 2 2 2 2 2 5 3" xfId="8152"/>
    <cellStyle name="Total 2 2 2 2 2 5 4" xfId="10666"/>
    <cellStyle name="Total 2 2 2 2 2 5 5" xfId="12970"/>
    <cellStyle name="Total 2 2 2 2 2 5 6" xfId="15434"/>
    <cellStyle name="Total 2 2 2 2 2 5 7" xfId="17678"/>
    <cellStyle name="Total 2 2 2 2 2 6" xfId="2839"/>
    <cellStyle name="Total 2 2 2 2 2 6 2" xfId="6065"/>
    <cellStyle name="Total 2 2 2 2 2 6 3" xfId="8593"/>
    <cellStyle name="Total 2 2 2 2 2 6 4" xfId="11106"/>
    <cellStyle name="Total 2 2 2 2 2 6 5" xfId="13410"/>
    <cellStyle name="Total 2 2 2 2 2 6 6" xfId="15873"/>
    <cellStyle name="Total 2 2 2 2 2 6 7" xfId="18116"/>
    <cellStyle name="Total 2 2 2 2 2 7" xfId="3027"/>
    <cellStyle name="Total 2 2 2 2 2 7 2" xfId="6253"/>
    <cellStyle name="Total 2 2 2 2 2 7 3" xfId="8781"/>
    <cellStyle name="Total 2 2 2 2 2 7 4" xfId="11293"/>
    <cellStyle name="Total 2 2 2 2 2 7 5" xfId="13598"/>
    <cellStyle name="Total 2 2 2 2 2 7 6" xfId="16061"/>
    <cellStyle name="Total 2 2 2 2 2 7 7" xfId="18303"/>
    <cellStyle name="Total 2 2 2 2 2 8" xfId="3230"/>
    <cellStyle name="Total 2 2 2 2 2 8 2" xfId="6455"/>
    <cellStyle name="Total 2 2 2 2 2 8 3" xfId="8984"/>
    <cellStyle name="Total 2 2 2 2 2 8 4" xfId="11495"/>
    <cellStyle name="Total 2 2 2 2 2 8 5" xfId="13799"/>
    <cellStyle name="Total 2 2 2 2 2 8 6" xfId="16264"/>
    <cellStyle name="Total 2 2 2 2 2 8 7" xfId="18503"/>
    <cellStyle name="Total 2 2 2 2 2 9" xfId="3423"/>
    <cellStyle name="Total 2 2 2 2 2 9 2" xfId="6648"/>
    <cellStyle name="Total 2 2 2 2 2 9 3" xfId="9177"/>
    <cellStyle name="Total 2 2 2 2 2 9 4" xfId="11688"/>
    <cellStyle name="Total 2 2 2 2 2 9 5" xfId="13992"/>
    <cellStyle name="Total 2 2 2 2 2 9 6" xfId="16457"/>
    <cellStyle name="Total 2 2 2 2 2 9 7" xfId="18696"/>
    <cellStyle name="Total 2 2 2 2 20" xfId="19132"/>
    <cellStyle name="Total 2 2 2 2 21" xfId="19166"/>
    <cellStyle name="Total 2 2 2 2 22" xfId="19196"/>
    <cellStyle name="Total 2 2 2 2 23" xfId="19219"/>
    <cellStyle name="Total 2 2 2 2 24" xfId="19247"/>
    <cellStyle name="Total 2 2 2 2 25" xfId="19550"/>
    <cellStyle name="Total 2 2 2 2 26" xfId="19582"/>
    <cellStyle name="Total 2 2 2 2 27" xfId="19608"/>
    <cellStyle name="Total 2 2 2 2 28" xfId="19631"/>
    <cellStyle name="Total 2 2 2 2 29" xfId="19763"/>
    <cellStyle name="Total 2 2 2 2 3" xfId="385"/>
    <cellStyle name="Total 2 2 2 2 3 10" xfId="958"/>
    <cellStyle name="Total 2 2 2 2 3 10 2" xfId="4221"/>
    <cellStyle name="Total 2 2 2 2 3 10 3" xfId="6762"/>
    <cellStyle name="Total 2 2 2 2 3 10 4" xfId="9292"/>
    <cellStyle name="Total 2 2 2 2 3 10 5" xfId="3722"/>
    <cellStyle name="Total 2 2 2 2 3 10 6" xfId="14091"/>
    <cellStyle name="Total 2 2 2 2 3 10 7" xfId="6699"/>
    <cellStyle name="Total 2 2 2 2 3 11" xfId="3732"/>
    <cellStyle name="Total 2 2 2 2 3 12" xfId="3678"/>
    <cellStyle name="Total 2 2 2 2 3 13" xfId="9249"/>
    <cellStyle name="Total 2 2 2 2 3 14" xfId="9202"/>
    <cellStyle name="Total 2 2 2 2 3 15" xfId="20131"/>
    <cellStyle name="Total 2 2 2 2 3 16" xfId="20773"/>
    <cellStyle name="Total 2 2 2 2 3 2" xfId="1688"/>
    <cellStyle name="Total 2 2 2 2 3 2 2" xfId="4917"/>
    <cellStyle name="Total 2 2 2 2 3 2 3" xfId="7442"/>
    <cellStyle name="Total 2 2 2 2 3 2 4" xfId="9964"/>
    <cellStyle name="Total 2 2 2 2 3 2 5" xfId="12263"/>
    <cellStyle name="Total 2 2 2 2 3 2 6" xfId="14730"/>
    <cellStyle name="Total 2 2 2 2 3 2 7" xfId="16975"/>
    <cellStyle name="Total 2 2 2 2 3 3" xfId="1366"/>
    <cellStyle name="Total 2 2 2 2 3 3 2" xfId="4595"/>
    <cellStyle name="Total 2 2 2 2 3 3 3" xfId="7120"/>
    <cellStyle name="Total 2 2 2 2 3 3 4" xfId="9649"/>
    <cellStyle name="Total 2 2 2 2 3 3 5" xfId="11942"/>
    <cellStyle name="Total 2 2 2 2 3 3 6" xfId="14411"/>
    <cellStyle name="Total 2 2 2 2 3 3 7" xfId="16659"/>
    <cellStyle name="Total 2 2 2 2 3 4" xfId="1319"/>
    <cellStyle name="Total 2 2 2 2 3 4 2" xfId="4548"/>
    <cellStyle name="Total 2 2 2 2 3 4 3" xfId="7074"/>
    <cellStyle name="Total 2 2 2 2 3 4 4" xfId="9602"/>
    <cellStyle name="Total 2 2 2 2 3 4 5" xfId="11896"/>
    <cellStyle name="Total 2 2 2 2 3 4 6" xfId="14364"/>
    <cellStyle name="Total 2 2 2 2 3 4 7" xfId="16613"/>
    <cellStyle name="Total 2 2 2 2 3 5" xfId="2311"/>
    <cellStyle name="Total 2 2 2 2 3 5 2" xfId="5538"/>
    <cellStyle name="Total 2 2 2 2 3 5 3" xfId="8065"/>
    <cellStyle name="Total 2 2 2 2 3 5 4" xfId="10579"/>
    <cellStyle name="Total 2 2 2 2 3 5 5" xfId="12883"/>
    <cellStyle name="Total 2 2 2 2 3 5 6" xfId="15347"/>
    <cellStyle name="Total 2 2 2 2 3 5 7" xfId="17591"/>
    <cellStyle name="Total 2 2 2 2 3 6" xfId="2662"/>
    <cellStyle name="Total 2 2 2 2 3 6 2" xfId="5889"/>
    <cellStyle name="Total 2 2 2 2 3 6 3" xfId="8416"/>
    <cellStyle name="Total 2 2 2 2 3 6 4" xfId="10930"/>
    <cellStyle name="Total 2 2 2 2 3 6 5" xfId="13234"/>
    <cellStyle name="Total 2 2 2 2 3 6 6" xfId="15698"/>
    <cellStyle name="Total 2 2 2 2 3 6 7" xfId="17940"/>
    <cellStyle name="Total 2 2 2 2 3 7" xfId="1581"/>
    <cellStyle name="Total 2 2 2 2 3 7 2" xfId="4810"/>
    <cellStyle name="Total 2 2 2 2 3 7 3" xfId="7335"/>
    <cellStyle name="Total 2 2 2 2 3 7 4" xfId="9861"/>
    <cellStyle name="Total 2 2 2 2 3 7 5" xfId="12156"/>
    <cellStyle name="Total 2 2 2 2 3 7 6" xfId="14625"/>
    <cellStyle name="Total 2 2 2 2 3 7 7" xfId="16870"/>
    <cellStyle name="Total 2 2 2 2 3 8" xfId="1652"/>
    <cellStyle name="Total 2 2 2 2 3 8 2" xfId="4881"/>
    <cellStyle name="Total 2 2 2 2 3 8 3" xfId="7406"/>
    <cellStyle name="Total 2 2 2 2 3 8 4" xfId="9928"/>
    <cellStyle name="Total 2 2 2 2 3 8 5" xfId="12227"/>
    <cellStyle name="Total 2 2 2 2 3 8 6" xfId="14694"/>
    <cellStyle name="Total 2 2 2 2 3 8 7" xfId="16939"/>
    <cellStyle name="Total 2 2 2 2 3 9" xfId="3209"/>
    <cellStyle name="Total 2 2 2 2 3 9 2" xfId="6434"/>
    <cellStyle name="Total 2 2 2 2 3 9 3" xfId="8963"/>
    <cellStyle name="Total 2 2 2 2 3 9 4" xfId="11474"/>
    <cellStyle name="Total 2 2 2 2 3 9 5" xfId="13778"/>
    <cellStyle name="Total 2 2 2 2 3 9 6" xfId="16243"/>
    <cellStyle name="Total 2 2 2 2 3 9 7" xfId="18482"/>
    <cellStyle name="Total 2 2 2 2 30" xfId="21149"/>
    <cellStyle name="Total 2 2 2 2 4" xfId="404"/>
    <cellStyle name="Total 2 2 2 2 4 10" xfId="976"/>
    <cellStyle name="Total 2 2 2 2 4 10 2" xfId="4239"/>
    <cellStyle name="Total 2 2 2 2 4 10 3" xfId="6780"/>
    <cellStyle name="Total 2 2 2 2 4 10 4" xfId="9310"/>
    <cellStyle name="Total 2 2 2 2 4 10 5" xfId="4361"/>
    <cellStyle name="Total 2 2 2 2 4 10 6" xfId="14109"/>
    <cellStyle name="Total 2 2 2 2 4 10 7" xfId="10294"/>
    <cellStyle name="Total 2 2 2 2 4 11" xfId="3751"/>
    <cellStyle name="Total 2 2 2 2 4 12" xfId="4270"/>
    <cellStyle name="Total 2 2 2 2 4 13" xfId="6725"/>
    <cellStyle name="Total 2 2 2 2 4 14" xfId="14057"/>
    <cellStyle name="Total 2 2 2 2 4 15" xfId="20169"/>
    <cellStyle name="Total 2 2 2 2 4 16" xfId="20807"/>
    <cellStyle name="Total 2 2 2 2 4 2" xfId="1707"/>
    <cellStyle name="Total 2 2 2 2 4 2 2" xfId="4936"/>
    <cellStyle name="Total 2 2 2 2 4 2 3" xfId="7461"/>
    <cellStyle name="Total 2 2 2 2 4 2 4" xfId="9982"/>
    <cellStyle name="Total 2 2 2 2 4 2 5" xfId="12282"/>
    <cellStyle name="Total 2 2 2 2 4 2 6" xfId="14749"/>
    <cellStyle name="Total 2 2 2 2 4 2 7" xfId="16993"/>
    <cellStyle name="Total 2 2 2 2 4 3" xfId="1519"/>
    <cellStyle name="Total 2 2 2 2 4 3 2" xfId="4748"/>
    <cellStyle name="Total 2 2 2 2 4 3 3" xfId="7273"/>
    <cellStyle name="Total 2 2 2 2 4 3 4" xfId="9799"/>
    <cellStyle name="Total 2 2 2 2 4 3 5" xfId="12094"/>
    <cellStyle name="Total 2 2 2 2 4 3 6" xfId="14564"/>
    <cellStyle name="Total 2 2 2 2 4 3 7" xfId="16809"/>
    <cellStyle name="Total 2 2 2 2 4 4" xfId="2164"/>
    <cellStyle name="Total 2 2 2 2 4 4 2" xfId="5392"/>
    <cellStyle name="Total 2 2 2 2 4 4 3" xfId="7918"/>
    <cellStyle name="Total 2 2 2 2 4 4 4" xfId="10433"/>
    <cellStyle name="Total 2 2 2 2 4 4 5" xfId="12737"/>
    <cellStyle name="Total 2 2 2 2 4 4 6" xfId="15201"/>
    <cellStyle name="Total 2 2 2 2 4 4 7" xfId="17445"/>
    <cellStyle name="Total 2 2 2 2 4 5" xfId="2548"/>
    <cellStyle name="Total 2 2 2 2 4 5 2" xfId="5775"/>
    <cellStyle name="Total 2 2 2 2 4 5 3" xfId="8302"/>
    <cellStyle name="Total 2 2 2 2 4 5 4" xfId="10816"/>
    <cellStyle name="Total 2 2 2 2 4 5 5" xfId="13120"/>
    <cellStyle name="Total 2 2 2 2 4 5 6" xfId="15584"/>
    <cellStyle name="Total 2 2 2 2 4 5 7" xfId="17828"/>
    <cellStyle name="Total 2 2 2 2 4 6" xfId="1467"/>
    <cellStyle name="Total 2 2 2 2 4 6 2" xfId="4696"/>
    <cellStyle name="Total 2 2 2 2 4 6 3" xfId="7221"/>
    <cellStyle name="Total 2 2 2 2 4 6 4" xfId="9748"/>
    <cellStyle name="Total 2 2 2 2 4 6 5" xfId="12042"/>
    <cellStyle name="Total 2 2 2 2 4 6 6" xfId="14512"/>
    <cellStyle name="Total 2 2 2 2 4 6 7" xfId="16758"/>
    <cellStyle name="Total 2 2 2 2 4 7" xfId="1835"/>
    <cellStyle name="Total 2 2 2 2 4 7 2" xfId="5064"/>
    <cellStyle name="Total 2 2 2 2 4 7 3" xfId="7589"/>
    <cellStyle name="Total 2 2 2 2 4 7 4" xfId="10106"/>
    <cellStyle name="Total 2 2 2 2 4 7 5" xfId="12410"/>
    <cellStyle name="Total 2 2 2 2 4 7 6" xfId="14874"/>
    <cellStyle name="Total 2 2 2 2 4 7 7" xfId="17119"/>
    <cellStyle name="Total 2 2 2 2 4 8" xfId="2528"/>
    <cellStyle name="Total 2 2 2 2 4 8 2" xfId="5755"/>
    <cellStyle name="Total 2 2 2 2 4 8 3" xfId="8282"/>
    <cellStyle name="Total 2 2 2 2 4 8 4" xfId="10796"/>
    <cellStyle name="Total 2 2 2 2 4 8 5" xfId="13100"/>
    <cellStyle name="Total 2 2 2 2 4 8 6" xfId="15564"/>
    <cellStyle name="Total 2 2 2 2 4 8 7" xfId="17808"/>
    <cellStyle name="Total 2 2 2 2 4 9" xfId="3371"/>
    <cellStyle name="Total 2 2 2 2 4 9 2" xfId="6596"/>
    <cellStyle name="Total 2 2 2 2 4 9 3" xfId="9125"/>
    <cellStyle name="Total 2 2 2 2 4 9 4" xfId="11636"/>
    <cellStyle name="Total 2 2 2 2 4 9 5" xfId="13940"/>
    <cellStyle name="Total 2 2 2 2 4 9 6" xfId="16405"/>
    <cellStyle name="Total 2 2 2 2 4 9 7" xfId="18644"/>
    <cellStyle name="Total 2 2 2 2 5" xfId="461"/>
    <cellStyle name="Total 2 2 2 2 5 10" xfId="1033"/>
    <cellStyle name="Total 2 2 2 2 5 10 2" xfId="4288"/>
    <cellStyle name="Total 2 2 2 2 5 10 3" xfId="6829"/>
    <cellStyle name="Total 2 2 2 2 5 10 4" xfId="9359"/>
    <cellStyle name="Total 2 2 2 2 5 10 5" xfId="3781"/>
    <cellStyle name="Total 2 2 2 2 5 10 6" xfId="14150"/>
    <cellStyle name="Total 2 2 2 2 5 10 7" xfId="3456"/>
    <cellStyle name="Total 2 2 2 2 5 11" xfId="3797"/>
    <cellStyle name="Total 2 2 2 2 5 12" xfId="4413"/>
    <cellStyle name="Total 2 2 2 2 5 13" xfId="10841"/>
    <cellStyle name="Total 2 2 2 2 5 14" xfId="11725"/>
    <cellStyle name="Total 2 2 2 2 5 15" xfId="20562"/>
    <cellStyle name="Total 2 2 2 2 5 16" xfId="20848"/>
    <cellStyle name="Total 2 2 2 2 5 2" xfId="1758"/>
    <cellStyle name="Total 2 2 2 2 5 2 2" xfId="4987"/>
    <cellStyle name="Total 2 2 2 2 5 2 3" xfId="7512"/>
    <cellStyle name="Total 2 2 2 2 5 2 4" xfId="10031"/>
    <cellStyle name="Total 2 2 2 2 5 2 5" xfId="12333"/>
    <cellStyle name="Total 2 2 2 2 5 2 6" xfId="14799"/>
    <cellStyle name="Total 2 2 2 2 5 2 7" xfId="17043"/>
    <cellStyle name="Total 2 2 2 2 5 3" xfId="1340"/>
    <cellStyle name="Total 2 2 2 2 5 3 2" xfId="4569"/>
    <cellStyle name="Total 2 2 2 2 5 3 3" xfId="7095"/>
    <cellStyle name="Total 2 2 2 2 5 3 4" xfId="9623"/>
    <cellStyle name="Total 2 2 2 2 5 3 5" xfId="11917"/>
    <cellStyle name="Total 2 2 2 2 5 3 6" xfId="14385"/>
    <cellStyle name="Total 2 2 2 2 5 3 7" xfId="16634"/>
    <cellStyle name="Total 2 2 2 2 5 4" xfId="1424"/>
    <cellStyle name="Total 2 2 2 2 5 4 2" xfId="4653"/>
    <cellStyle name="Total 2 2 2 2 5 4 3" xfId="7178"/>
    <cellStyle name="Total 2 2 2 2 5 4 4" xfId="9705"/>
    <cellStyle name="Total 2 2 2 2 5 4 5" xfId="11999"/>
    <cellStyle name="Total 2 2 2 2 5 4 6" xfId="14469"/>
    <cellStyle name="Total 2 2 2 2 5 4 7" xfId="16715"/>
    <cellStyle name="Total 2 2 2 2 5 5" xfId="1643"/>
    <cellStyle name="Total 2 2 2 2 5 5 2" xfId="4872"/>
    <cellStyle name="Total 2 2 2 2 5 5 3" xfId="7397"/>
    <cellStyle name="Total 2 2 2 2 5 5 4" xfId="9920"/>
    <cellStyle name="Total 2 2 2 2 5 5 5" xfId="12218"/>
    <cellStyle name="Total 2 2 2 2 5 5 6" xfId="14685"/>
    <cellStyle name="Total 2 2 2 2 5 5 7" xfId="16931"/>
    <cellStyle name="Total 2 2 2 2 5 6" xfId="1565"/>
    <cellStyle name="Total 2 2 2 2 5 6 2" xfId="4794"/>
    <cellStyle name="Total 2 2 2 2 5 6 3" xfId="7319"/>
    <cellStyle name="Total 2 2 2 2 5 6 4" xfId="9845"/>
    <cellStyle name="Total 2 2 2 2 5 6 5" xfId="12140"/>
    <cellStyle name="Total 2 2 2 2 5 6 6" xfId="14609"/>
    <cellStyle name="Total 2 2 2 2 5 6 7" xfId="16854"/>
    <cellStyle name="Total 2 2 2 2 5 7" xfId="2137"/>
    <cellStyle name="Total 2 2 2 2 5 7 2" xfId="5365"/>
    <cellStyle name="Total 2 2 2 2 5 7 3" xfId="7891"/>
    <cellStyle name="Total 2 2 2 2 5 7 4" xfId="10407"/>
    <cellStyle name="Total 2 2 2 2 5 7 5" xfId="12710"/>
    <cellStyle name="Total 2 2 2 2 5 7 6" xfId="15175"/>
    <cellStyle name="Total 2 2 2 2 5 7 7" xfId="17419"/>
    <cellStyle name="Total 2 2 2 2 5 8" xfId="2667"/>
    <cellStyle name="Total 2 2 2 2 5 8 2" xfId="5894"/>
    <cellStyle name="Total 2 2 2 2 5 8 3" xfId="8421"/>
    <cellStyle name="Total 2 2 2 2 5 8 4" xfId="10935"/>
    <cellStyle name="Total 2 2 2 2 5 8 5" xfId="13239"/>
    <cellStyle name="Total 2 2 2 2 5 8 6" xfId="15703"/>
    <cellStyle name="Total 2 2 2 2 5 8 7" xfId="17945"/>
    <cellStyle name="Total 2 2 2 2 5 9" xfId="1428"/>
    <cellStyle name="Total 2 2 2 2 5 9 2" xfId="4657"/>
    <cellStyle name="Total 2 2 2 2 5 9 3" xfId="7182"/>
    <cellStyle name="Total 2 2 2 2 5 9 4" xfId="9709"/>
    <cellStyle name="Total 2 2 2 2 5 9 5" xfId="12003"/>
    <cellStyle name="Total 2 2 2 2 5 9 6" xfId="14473"/>
    <cellStyle name="Total 2 2 2 2 5 9 7" xfId="16719"/>
    <cellStyle name="Total 2 2 2 2 6" xfId="1671"/>
    <cellStyle name="Total 2 2 2 2 6 10" xfId="20880"/>
    <cellStyle name="Total 2 2 2 2 6 2" xfId="4900"/>
    <cellStyle name="Total 2 2 2 2 6 3" xfId="7425"/>
    <cellStyle name="Total 2 2 2 2 6 4" xfId="9947"/>
    <cellStyle name="Total 2 2 2 2 6 5" xfId="12246"/>
    <cellStyle name="Total 2 2 2 2 6 6" xfId="14713"/>
    <cellStyle name="Total 2 2 2 2 6 7" xfId="16958"/>
    <cellStyle name="Total 2 2 2 2 6 8" xfId="20241"/>
    <cellStyle name="Total 2 2 2 2 6 9" xfId="20594"/>
    <cellStyle name="Total 2 2 2 2 7" xfId="1884"/>
    <cellStyle name="Total 2 2 2 2 7 10" xfId="20913"/>
    <cellStyle name="Total 2 2 2 2 7 2" xfId="5113"/>
    <cellStyle name="Total 2 2 2 2 7 3" xfId="7638"/>
    <cellStyle name="Total 2 2 2 2 7 4" xfId="10155"/>
    <cellStyle name="Total 2 2 2 2 7 5" xfId="12459"/>
    <cellStyle name="Total 2 2 2 2 7 6" xfId="14923"/>
    <cellStyle name="Total 2 2 2 2 7 7" xfId="17168"/>
    <cellStyle name="Total 2 2 2 2 7 8" xfId="20276"/>
    <cellStyle name="Total 2 2 2 2 7 9" xfId="20628"/>
    <cellStyle name="Total 2 2 2 2 8" xfId="2096"/>
    <cellStyle name="Total 2 2 2 2 8 10" xfId="20942"/>
    <cellStyle name="Total 2 2 2 2 8 2" xfId="5324"/>
    <cellStyle name="Total 2 2 2 2 8 3" xfId="7850"/>
    <cellStyle name="Total 2 2 2 2 8 4" xfId="10366"/>
    <cellStyle name="Total 2 2 2 2 8 5" xfId="12669"/>
    <cellStyle name="Total 2 2 2 2 8 6" xfId="15134"/>
    <cellStyle name="Total 2 2 2 2 8 7" xfId="17378"/>
    <cellStyle name="Total 2 2 2 2 8 8" xfId="20305"/>
    <cellStyle name="Total 2 2 2 2 8 9" xfId="20657"/>
    <cellStyle name="Total 2 2 2 2 9" xfId="2591"/>
    <cellStyle name="Total 2 2 2 2 9 10" xfId="20965"/>
    <cellStyle name="Total 2 2 2 2 9 2" xfId="5818"/>
    <cellStyle name="Total 2 2 2 2 9 3" xfId="8345"/>
    <cellStyle name="Total 2 2 2 2 9 4" xfId="10859"/>
    <cellStyle name="Total 2 2 2 2 9 5" xfId="13163"/>
    <cellStyle name="Total 2 2 2 2 9 6" xfId="15627"/>
    <cellStyle name="Total 2 2 2 2 9 7" xfId="17870"/>
    <cellStyle name="Total 2 2 2 2 9 8" xfId="20328"/>
    <cellStyle name="Total 2 2 2 2 9 9" xfId="20680"/>
    <cellStyle name="Total 2 2 2 20" xfId="19165"/>
    <cellStyle name="Total 2 2 2 21" xfId="19195"/>
    <cellStyle name="Total 2 2 2 22" xfId="19218"/>
    <cellStyle name="Total 2 2 2 23" xfId="19246"/>
    <cellStyle name="Total 2 2 2 24" xfId="19549"/>
    <cellStyle name="Total 2 2 2 25" xfId="19581"/>
    <cellStyle name="Total 2 2 2 26" xfId="19607"/>
    <cellStyle name="Total 2 2 2 27" xfId="19630"/>
    <cellStyle name="Total 2 2 2 28" xfId="19762"/>
    <cellStyle name="Total 2 2 2 29" xfId="21148"/>
    <cellStyle name="Total 2 2 2 3" xfId="493"/>
    <cellStyle name="Total 2 2 2 3 10" xfId="1064"/>
    <cellStyle name="Total 2 2 2 3 10 2" xfId="4313"/>
    <cellStyle name="Total 2 2 2 3 10 3" xfId="6855"/>
    <cellStyle name="Total 2 2 2 3 10 4" xfId="9386"/>
    <cellStyle name="Total 2 2 2 3 10 5" xfId="11711"/>
    <cellStyle name="Total 2 2 2 3 10 6" xfId="14172"/>
    <cellStyle name="Total 2 2 2 3 10 7" xfId="16464"/>
    <cellStyle name="Total 2 2 2 3 11" xfId="3823"/>
    <cellStyle name="Total 2 2 2 3 12" xfId="4411"/>
    <cellStyle name="Total 2 2 2 3 13" xfId="9236"/>
    <cellStyle name="Total 2 2 2 3 14" xfId="4414"/>
    <cellStyle name="Total 2 2 2 3 15" xfId="20101"/>
    <cellStyle name="Total 2 2 2 3 16" xfId="20742"/>
    <cellStyle name="Total 2 2 2 3 2" xfId="1785"/>
    <cellStyle name="Total 2 2 2 3 2 2" xfId="5014"/>
    <cellStyle name="Total 2 2 2 3 2 3" xfId="7539"/>
    <cellStyle name="Total 2 2 2 3 2 4" xfId="10058"/>
    <cellStyle name="Total 2 2 2 3 2 5" xfId="12360"/>
    <cellStyle name="Total 2 2 2 3 2 6" xfId="14826"/>
    <cellStyle name="Total 2 2 2 3 2 7" xfId="17070"/>
    <cellStyle name="Total 2 2 2 3 3" xfId="2046"/>
    <cellStyle name="Total 2 2 2 3 3 2" xfId="5274"/>
    <cellStyle name="Total 2 2 2 3 3 3" xfId="7800"/>
    <cellStyle name="Total 2 2 2 3 3 4" xfId="10316"/>
    <cellStyle name="Total 2 2 2 3 3 5" xfId="12619"/>
    <cellStyle name="Total 2 2 2 3 3 6" xfId="15085"/>
    <cellStyle name="Total 2 2 2 3 3 7" xfId="17328"/>
    <cellStyle name="Total 2 2 2 3 4" xfId="2291"/>
    <cellStyle name="Total 2 2 2 3 4 2" xfId="5518"/>
    <cellStyle name="Total 2 2 2 3 4 3" xfId="8045"/>
    <cellStyle name="Total 2 2 2 3 4 4" xfId="10559"/>
    <cellStyle name="Total 2 2 2 3 4 5" xfId="12863"/>
    <cellStyle name="Total 2 2 2 3 4 6" xfId="15327"/>
    <cellStyle name="Total 2 2 2 3 4 7" xfId="17571"/>
    <cellStyle name="Total 2 2 2 3 5" xfId="1441"/>
    <cellStyle name="Total 2 2 2 3 5 2" xfId="4670"/>
    <cellStyle name="Total 2 2 2 3 5 3" xfId="7195"/>
    <cellStyle name="Total 2 2 2 3 5 4" xfId="9722"/>
    <cellStyle name="Total 2 2 2 3 5 5" xfId="12016"/>
    <cellStyle name="Total 2 2 2 3 5 6" xfId="14486"/>
    <cellStyle name="Total 2 2 2 3 5 7" xfId="16732"/>
    <cellStyle name="Total 2 2 2 3 6" xfId="2766"/>
    <cellStyle name="Total 2 2 2 3 6 2" xfId="5992"/>
    <cellStyle name="Total 2 2 2 3 6 3" xfId="8520"/>
    <cellStyle name="Total 2 2 2 3 6 4" xfId="11034"/>
    <cellStyle name="Total 2 2 2 3 6 5" xfId="13337"/>
    <cellStyle name="Total 2 2 2 3 6 6" xfId="15802"/>
    <cellStyle name="Total 2 2 2 3 6 7" xfId="18043"/>
    <cellStyle name="Total 2 2 2 3 7" xfId="1485"/>
    <cellStyle name="Total 2 2 2 3 7 2" xfId="4714"/>
    <cellStyle name="Total 2 2 2 3 7 3" xfId="7239"/>
    <cellStyle name="Total 2 2 2 3 7 4" xfId="9766"/>
    <cellStyle name="Total 2 2 2 3 7 5" xfId="12060"/>
    <cellStyle name="Total 2 2 2 3 7 6" xfId="14530"/>
    <cellStyle name="Total 2 2 2 3 7 7" xfId="16776"/>
    <cellStyle name="Total 2 2 2 3 8" xfId="3182"/>
    <cellStyle name="Total 2 2 2 3 8 2" xfId="6407"/>
    <cellStyle name="Total 2 2 2 3 8 3" xfId="8936"/>
    <cellStyle name="Total 2 2 2 3 8 4" xfId="11447"/>
    <cellStyle name="Total 2 2 2 3 8 5" xfId="13752"/>
    <cellStyle name="Total 2 2 2 3 8 6" xfId="16216"/>
    <cellStyle name="Total 2 2 2 3 8 7" xfId="18456"/>
    <cellStyle name="Total 2 2 2 3 9" xfId="3366"/>
    <cellStyle name="Total 2 2 2 3 9 2" xfId="6591"/>
    <cellStyle name="Total 2 2 2 3 9 3" xfId="9120"/>
    <cellStyle name="Total 2 2 2 3 9 4" xfId="11631"/>
    <cellStyle name="Total 2 2 2 3 9 5" xfId="13935"/>
    <cellStyle name="Total 2 2 2 3 9 6" xfId="16400"/>
    <cellStyle name="Total 2 2 2 3 9 7" xfId="18639"/>
    <cellStyle name="Total 2 2 2 4" xfId="406"/>
    <cellStyle name="Total 2 2 2 4 10" xfId="978"/>
    <cellStyle name="Total 2 2 2 4 10 2" xfId="4241"/>
    <cellStyle name="Total 2 2 2 4 10 3" xfId="6782"/>
    <cellStyle name="Total 2 2 2 4 10 4" xfId="9312"/>
    <cellStyle name="Total 2 2 2 4 10 5" xfId="3842"/>
    <cellStyle name="Total 2 2 2 4 10 6" xfId="14111"/>
    <cellStyle name="Total 2 2 2 4 10 7" xfId="11782"/>
    <cellStyle name="Total 2 2 2 4 11" xfId="3753"/>
    <cellStyle name="Total 2 2 2 4 12" xfId="4156"/>
    <cellStyle name="Total 2 2 2 4 13" xfId="9357"/>
    <cellStyle name="Total 2 2 2 4 14" xfId="6873"/>
    <cellStyle name="Total 2 2 2 4 15" xfId="20130"/>
    <cellStyle name="Total 2 2 2 4 16" xfId="20772"/>
    <cellStyle name="Total 2 2 2 4 2" xfId="1709"/>
    <cellStyle name="Total 2 2 2 4 2 2" xfId="4938"/>
    <cellStyle name="Total 2 2 2 4 2 3" xfId="7463"/>
    <cellStyle name="Total 2 2 2 4 2 4" xfId="9984"/>
    <cellStyle name="Total 2 2 2 4 2 5" xfId="12284"/>
    <cellStyle name="Total 2 2 2 4 2 6" xfId="14751"/>
    <cellStyle name="Total 2 2 2 4 2 7" xfId="16995"/>
    <cellStyle name="Total 2 2 2 4 3" xfId="1544"/>
    <cellStyle name="Total 2 2 2 4 3 2" xfId="4773"/>
    <cellStyle name="Total 2 2 2 4 3 3" xfId="7298"/>
    <cellStyle name="Total 2 2 2 4 3 4" xfId="9824"/>
    <cellStyle name="Total 2 2 2 4 3 5" xfId="12119"/>
    <cellStyle name="Total 2 2 2 4 3 6" xfId="14589"/>
    <cellStyle name="Total 2 2 2 4 3 7" xfId="16834"/>
    <cellStyle name="Total 2 2 2 4 4" xfId="1844"/>
    <cellStyle name="Total 2 2 2 4 4 2" xfId="5073"/>
    <cellStyle name="Total 2 2 2 4 4 3" xfId="7598"/>
    <cellStyle name="Total 2 2 2 4 4 4" xfId="10115"/>
    <cellStyle name="Total 2 2 2 4 4 5" xfId="12419"/>
    <cellStyle name="Total 2 2 2 4 4 6" xfId="14883"/>
    <cellStyle name="Total 2 2 2 4 4 7" xfId="17128"/>
    <cellStyle name="Total 2 2 2 4 5" xfId="1558"/>
    <cellStyle name="Total 2 2 2 4 5 2" xfId="4787"/>
    <cellStyle name="Total 2 2 2 4 5 3" xfId="7312"/>
    <cellStyle name="Total 2 2 2 4 5 4" xfId="9838"/>
    <cellStyle name="Total 2 2 2 4 5 5" xfId="12133"/>
    <cellStyle name="Total 2 2 2 4 5 6" xfId="14603"/>
    <cellStyle name="Total 2 2 2 4 5 7" xfId="16847"/>
    <cellStyle name="Total 2 2 2 4 6" xfId="2140"/>
    <cellStyle name="Total 2 2 2 4 6 2" xfId="5368"/>
    <cellStyle name="Total 2 2 2 4 6 3" xfId="7894"/>
    <cellStyle name="Total 2 2 2 4 6 4" xfId="10410"/>
    <cellStyle name="Total 2 2 2 4 6 5" xfId="12713"/>
    <cellStyle name="Total 2 2 2 4 6 6" xfId="15178"/>
    <cellStyle name="Total 2 2 2 4 6 7" xfId="17422"/>
    <cellStyle name="Total 2 2 2 4 7" xfId="2671"/>
    <cellStyle name="Total 2 2 2 4 7 2" xfId="5898"/>
    <cellStyle name="Total 2 2 2 4 7 3" xfId="8425"/>
    <cellStyle name="Total 2 2 2 4 7 4" xfId="10939"/>
    <cellStyle name="Total 2 2 2 4 7 5" xfId="13243"/>
    <cellStyle name="Total 2 2 2 4 7 6" xfId="15707"/>
    <cellStyle name="Total 2 2 2 4 7 7" xfId="17949"/>
    <cellStyle name="Total 2 2 2 4 8" xfId="2344"/>
    <cellStyle name="Total 2 2 2 4 8 2" xfId="5571"/>
    <cellStyle name="Total 2 2 2 4 8 3" xfId="8098"/>
    <cellStyle name="Total 2 2 2 4 8 4" xfId="10612"/>
    <cellStyle name="Total 2 2 2 4 8 5" xfId="12916"/>
    <cellStyle name="Total 2 2 2 4 8 6" xfId="15380"/>
    <cellStyle name="Total 2 2 2 4 8 7" xfId="17624"/>
    <cellStyle name="Total 2 2 2 4 9" xfId="2985"/>
    <cellStyle name="Total 2 2 2 4 9 2" xfId="6211"/>
    <cellStyle name="Total 2 2 2 4 9 3" xfId="8739"/>
    <cellStyle name="Total 2 2 2 4 9 4" xfId="11252"/>
    <cellStyle name="Total 2 2 2 4 9 5" xfId="13556"/>
    <cellStyle name="Total 2 2 2 4 9 6" xfId="16019"/>
    <cellStyle name="Total 2 2 2 4 9 7" xfId="18262"/>
    <cellStyle name="Total 2 2 2 5" xfId="697"/>
    <cellStyle name="Total 2 2 2 5 10" xfId="1266"/>
    <cellStyle name="Total 2 2 2 5 10 2" xfId="4495"/>
    <cellStyle name="Total 2 2 2 5 10 3" xfId="7021"/>
    <cellStyle name="Total 2 2 2 5 10 4" xfId="9549"/>
    <cellStyle name="Total 2 2 2 5 10 5" xfId="11844"/>
    <cellStyle name="Total 2 2 2 5 10 6" xfId="14311"/>
    <cellStyle name="Total 2 2 2 5 10 7" xfId="16561"/>
    <cellStyle name="Total 2 2 2 5 11" xfId="3996"/>
    <cellStyle name="Total 2 2 2 5 12" xfId="3473"/>
    <cellStyle name="Total 2 2 2 5 13" xfId="3869"/>
    <cellStyle name="Total 2 2 2 5 14" xfId="14039"/>
    <cellStyle name="Total 2 2 2 5 15" xfId="20168"/>
    <cellStyle name="Total 2 2 2 5 16" xfId="20806"/>
    <cellStyle name="Total 2 2 2 5 2" xfId="1975"/>
    <cellStyle name="Total 2 2 2 5 2 2" xfId="5204"/>
    <cellStyle name="Total 2 2 2 5 2 3" xfId="7729"/>
    <cellStyle name="Total 2 2 2 5 2 4" xfId="10245"/>
    <cellStyle name="Total 2 2 2 5 2 5" xfId="12549"/>
    <cellStyle name="Total 2 2 2 5 2 6" xfId="15014"/>
    <cellStyle name="Total 2 2 2 5 2 7" xfId="17258"/>
    <cellStyle name="Total 2 2 2 5 3" xfId="2221"/>
    <cellStyle name="Total 2 2 2 5 3 2" xfId="5448"/>
    <cellStyle name="Total 2 2 2 5 3 3" xfId="7975"/>
    <cellStyle name="Total 2 2 2 5 3 4" xfId="10489"/>
    <cellStyle name="Total 2 2 2 5 3 5" xfId="12793"/>
    <cellStyle name="Total 2 2 2 5 3 6" xfId="15257"/>
    <cellStyle name="Total 2 2 2 5 3 7" xfId="17501"/>
    <cellStyle name="Total 2 2 2 5 4" xfId="2471"/>
    <cellStyle name="Total 2 2 2 5 4 2" xfId="5698"/>
    <cellStyle name="Total 2 2 2 5 4 3" xfId="8225"/>
    <cellStyle name="Total 2 2 2 5 4 4" xfId="10739"/>
    <cellStyle name="Total 2 2 2 5 4 5" xfId="13043"/>
    <cellStyle name="Total 2 2 2 5 4 6" xfId="15507"/>
    <cellStyle name="Total 2 2 2 5 4 7" xfId="17751"/>
    <cellStyle name="Total 2 2 2 5 5" xfId="2699"/>
    <cellStyle name="Total 2 2 2 5 5 2" xfId="5925"/>
    <cellStyle name="Total 2 2 2 5 5 3" xfId="8453"/>
    <cellStyle name="Total 2 2 2 5 5 4" xfId="10967"/>
    <cellStyle name="Total 2 2 2 5 5 5" xfId="13270"/>
    <cellStyle name="Total 2 2 2 5 5 6" xfId="15735"/>
    <cellStyle name="Total 2 2 2 5 5 7" xfId="17976"/>
    <cellStyle name="Total 2 2 2 5 6" xfId="2929"/>
    <cellStyle name="Total 2 2 2 5 6 2" xfId="6155"/>
    <cellStyle name="Total 2 2 2 5 6 3" xfId="8683"/>
    <cellStyle name="Total 2 2 2 5 6 4" xfId="11196"/>
    <cellStyle name="Total 2 2 2 5 6 5" xfId="13500"/>
    <cellStyle name="Total 2 2 2 5 6 6" xfId="15963"/>
    <cellStyle name="Total 2 2 2 5 6 7" xfId="18206"/>
    <cellStyle name="Total 2 2 2 5 7" xfId="3113"/>
    <cellStyle name="Total 2 2 2 5 7 2" xfId="6338"/>
    <cellStyle name="Total 2 2 2 5 7 3" xfId="8867"/>
    <cellStyle name="Total 2 2 2 5 7 4" xfId="11378"/>
    <cellStyle name="Total 2 2 2 5 7 5" xfId="13683"/>
    <cellStyle name="Total 2 2 2 5 7 6" xfId="16147"/>
    <cellStyle name="Total 2 2 2 5 7 7" xfId="18387"/>
    <cellStyle name="Total 2 2 2 5 8" xfId="3312"/>
    <cellStyle name="Total 2 2 2 5 8 2" xfId="6537"/>
    <cellStyle name="Total 2 2 2 5 8 3" xfId="9066"/>
    <cellStyle name="Total 2 2 2 5 8 4" xfId="11577"/>
    <cellStyle name="Total 2 2 2 5 8 5" xfId="13881"/>
    <cellStyle name="Total 2 2 2 5 8 6" xfId="16346"/>
    <cellStyle name="Total 2 2 2 5 8 7" xfId="18585"/>
    <cellStyle name="Total 2 2 2 5 9" xfId="2818"/>
    <cellStyle name="Total 2 2 2 5 9 2" xfId="6044"/>
    <cellStyle name="Total 2 2 2 5 9 3" xfId="8572"/>
    <cellStyle name="Total 2 2 2 5 9 4" xfId="11085"/>
    <cellStyle name="Total 2 2 2 5 9 5" xfId="13389"/>
    <cellStyle name="Total 2 2 2 5 9 6" xfId="15852"/>
    <cellStyle name="Total 2 2 2 5 9 7" xfId="18095"/>
    <cellStyle name="Total 2 2 2 6" xfId="739"/>
    <cellStyle name="Total 2 2 2 6 10" xfId="1308"/>
    <cellStyle name="Total 2 2 2 6 10 2" xfId="4537"/>
    <cellStyle name="Total 2 2 2 6 10 3" xfId="7063"/>
    <cellStyle name="Total 2 2 2 6 10 4" xfId="9591"/>
    <cellStyle name="Total 2 2 2 6 10 5" xfId="11886"/>
    <cellStyle name="Total 2 2 2 6 10 6" xfId="14353"/>
    <cellStyle name="Total 2 2 2 6 10 7" xfId="16603"/>
    <cellStyle name="Total 2 2 2 6 11" xfId="4038"/>
    <cellStyle name="Total 2 2 2 6 12" xfId="3932"/>
    <cellStyle name="Total 2 2 2 6 13" xfId="9400"/>
    <cellStyle name="Total 2 2 2 6 14" xfId="14206"/>
    <cellStyle name="Total 2 2 2 6 15" xfId="20561"/>
    <cellStyle name="Total 2 2 2 6 16" xfId="20847"/>
    <cellStyle name="Total 2 2 2 6 2" xfId="2017"/>
    <cellStyle name="Total 2 2 2 6 2 2" xfId="5246"/>
    <cellStyle name="Total 2 2 2 6 2 3" xfId="7771"/>
    <cellStyle name="Total 2 2 2 6 2 4" xfId="10287"/>
    <cellStyle name="Total 2 2 2 6 2 5" xfId="12591"/>
    <cellStyle name="Total 2 2 2 6 2 6" xfId="15056"/>
    <cellStyle name="Total 2 2 2 6 2 7" xfId="17300"/>
    <cellStyle name="Total 2 2 2 6 3" xfId="2263"/>
    <cellStyle name="Total 2 2 2 6 3 2" xfId="5490"/>
    <cellStyle name="Total 2 2 2 6 3 3" xfId="8017"/>
    <cellStyle name="Total 2 2 2 6 3 4" xfId="10531"/>
    <cellStyle name="Total 2 2 2 6 3 5" xfId="12835"/>
    <cellStyle name="Total 2 2 2 6 3 6" xfId="15299"/>
    <cellStyle name="Total 2 2 2 6 3 7" xfId="17543"/>
    <cellStyle name="Total 2 2 2 6 4" xfId="2513"/>
    <cellStyle name="Total 2 2 2 6 4 2" xfId="5740"/>
    <cellStyle name="Total 2 2 2 6 4 3" xfId="8267"/>
    <cellStyle name="Total 2 2 2 6 4 4" xfId="10781"/>
    <cellStyle name="Total 2 2 2 6 4 5" xfId="13085"/>
    <cellStyle name="Total 2 2 2 6 4 6" xfId="15549"/>
    <cellStyle name="Total 2 2 2 6 4 7" xfId="17793"/>
    <cellStyle name="Total 2 2 2 6 5" xfId="2741"/>
    <cellStyle name="Total 2 2 2 6 5 2" xfId="5967"/>
    <cellStyle name="Total 2 2 2 6 5 3" xfId="8495"/>
    <cellStyle name="Total 2 2 2 6 5 4" xfId="11009"/>
    <cellStyle name="Total 2 2 2 6 5 5" xfId="13312"/>
    <cellStyle name="Total 2 2 2 6 5 6" xfId="15777"/>
    <cellStyle name="Total 2 2 2 6 5 7" xfId="18018"/>
    <cellStyle name="Total 2 2 2 6 6" xfId="2971"/>
    <cellStyle name="Total 2 2 2 6 6 2" xfId="6197"/>
    <cellStyle name="Total 2 2 2 6 6 3" xfId="8725"/>
    <cellStyle name="Total 2 2 2 6 6 4" xfId="11238"/>
    <cellStyle name="Total 2 2 2 6 6 5" xfId="13542"/>
    <cellStyle name="Total 2 2 2 6 6 6" xfId="16005"/>
    <cellStyle name="Total 2 2 2 6 6 7" xfId="18248"/>
    <cellStyle name="Total 2 2 2 6 7" xfId="3155"/>
    <cellStyle name="Total 2 2 2 6 7 2" xfId="6380"/>
    <cellStyle name="Total 2 2 2 6 7 3" xfId="8909"/>
    <cellStyle name="Total 2 2 2 6 7 4" xfId="11420"/>
    <cellStyle name="Total 2 2 2 6 7 5" xfId="13725"/>
    <cellStyle name="Total 2 2 2 6 7 6" xfId="16189"/>
    <cellStyle name="Total 2 2 2 6 7 7" xfId="18429"/>
    <cellStyle name="Total 2 2 2 6 8" xfId="3354"/>
    <cellStyle name="Total 2 2 2 6 8 2" xfId="6579"/>
    <cellStyle name="Total 2 2 2 6 8 3" xfId="9108"/>
    <cellStyle name="Total 2 2 2 6 8 4" xfId="11619"/>
    <cellStyle name="Total 2 2 2 6 8 5" xfId="13923"/>
    <cellStyle name="Total 2 2 2 6 8 6" xfId="16388"/>
    <cellStyle name="Total 2 2 2 6 8 7" xfId="18627"/>
    <cellStyle name="Total 2 2 2 6 9" xfId="3197"/>
    <cellStyle name="Total 2 2 2 6 9 2" xfId="6422"/>
    <cellStyle name="Total 2 2 2 6 9 3" xfId="8951"/>
    <cellStyle name="Total 2 2 2 6 9 4" xfId="11462"/>
    <cellStyle name="Total 2 2 2 6 9 5" xfId="13767"/>
    <cellStyle name="Total 2 2 2 6 9 6" xfId="16231"/>
    <cellStyle name="Total 2 2 2 6 9 7" xfId="18471"/>
    <cellStyle name="Total 2 2 2 7" xfId="1498"/>
    <cellStyle name="Total 2 2 2 7 10" xfId="20879"/>
    <cellStyle name="Total 2 2 2 7 2" xfId="4727"/>
    <cellStyle name="Total 2 2 2 7 3" xfId="7252"/>
    <cellStyle name="Total 2 2 2 7 4" xfId="9779"/>
    <cellStyle name="Total 2 2 2 7 5" xfId="12073"/>
    <cellStyle name="Total 2 2 2 7 6" xfId="14543"/>
    <cellStyle name="Total 2 2 2 7 7" xfId="16789"/>
    <cellStyle name="Total 2 2 2 7 8" xfId="20240"/>
    <cellStyle name="Total 2 2 2 7 9" xfId="20593"/>
    <cellStyle name="Total 2 2 2 8" xfId="1398"/>
    <cellStyle name="Total 2 2 2 8 10" xfId="20912"/>
    <cellStyle name="Total 2 2 2 8 2" xfId="4627"/>
    <cellStyle name="Total 2 2 2 8 3" xfId="7152"/>
    <cellStyle name="Total 2 2 2 8 4" xfId="9679"/>
    <cellStyle name="Total 2 2 2 8 5" xfId="11973"/>
    <cellStyle name="Total 2 2 2 8 6" xfId="14443"/>
    <cellStyle name="Total 2 2 2 8 7" xfId="16689"/>
    <cellStyle name="Total 2 2 2 8 8" xfId="20275"/>
    <cellStyle name="Total 2 2 2 8 9" xfId="20627"/>
    <cellStyle name="Total 2 2 2 9" xfId="1499"/>
    <cellStyle name="Total 2 2 2 9 10" xfId="20941"/>
    <cellStyle name="Total 2 2 2 9 2" xfId="4728"/>
    <cellStyle name="Total 2 2 2 9 3" xfId="7253"/>
    <cellStyle name="Total 2 2 2 9 4" xfId="9780"/>
    <cellStyle name="Total 2 2 2 9 5" xfId="12074"/>
    <cellStyle name="Total 2 2 2 9 6" xfId="14544"/>
    <cellStyle name="Total 2 2 2 9 7" xfId="16790"/>
    <cellStyle name="Total 2 2 2 9 8" xfId="20304"/>
    <cellStyle name="Total 2 2 2 9 9" xfId="20656"/>
    <cellStyle name="Total 2 2 20" xfId="18716"/>
    <cellStyle name="Total 2 2 21" xfId="18702"/>
    <cellStyle name="Total 2 2 22" xfId="18715"/>
    <cellStyle name="Total 2 2 23" xfId="19032"/>
    <cellStyle name="Total 2 2 24" xfId="19129"/>
    <cellStyle name="Total 2 2 25" xfId="19258"/>
    <cellStyle name="Total 2 2 26" xfId="19405"/>
    <cellStyle name="Total 2 2 27" xfId="19381"/>
    <cellStyle name="Total 2 2 28" xfId="19513"/>
    <cellStyle name="Total 2 2 29" xfId="19761"/>
    <cellStyle name="Total 2 2 3" xfId="369"/>
    <cellStyle name="Total 2 2 3 10" xfId="1393"/>
    <cellStyle name="Total 2 2 3 10 2" xfId="4622"/>
    <cellStyle name="Total 2 2 3 10 3" xfId="7147"/>
    <cellStyle name="Total 2 2 3 10 4" xfId="9674"/>
    <cellStyle name="Total 2 2 3 10 5" xfId="11968"/>
    <cellStyle name="Total 2 2 3 10 6" xfId="14438"/>
    <cellStyle name="Total 2 2 3 10 7" xfId="16684"/>
    <cellStyle name="Total 2 2 3 11" xfId="2155"/>
    <cellStyle name="Total 2 2 3 11 2" xfId="5383"/>
    <cellStyle name="Total 2 2 3 11 3" xfId="7909"/>
    <cellStyle name="Total 2 2 3 11 4" xfId="10425"/>
    <cellStyle name="Total 2 2 3 11 5" xfId="12728"/>
    <cellStyle name="Total 2 2 3 11 6" xfId="15193"/>
    <cellStyle name="Total 2 2 3 11 7" xfId="17437"/>
    <cellStyle name="Total 2 2 3 12" xfId="2680"/>
    <cellStyle name="Total 2 2 3 12 2" xfId="5907"/>
    <cellStyle name="Total 2 2 3 12 3" xfId="8434"/>
    <cellStyle name="Total 2 2 3 12 4" xfId="10948"/>
    <cellStyle name="Total 2 2 3 12 5" xfId="13252"/>
    <cellStyle name="Total 2 2 3 12 6" xfId="15716"/>
    <cellStyle name="Total 2 2 3 12 7" xfId="17958"/>
    <cellStyle name="Total 2 2 3 13" xfId="942"/>
    <cellStyle name="Total 2 2 3 13 2" xfId="4205"/>
    <cellStyle name="Total 2 2 3 13 3" xfId="6746"/>
    <cellStyle name="Total 2 2 3 13 4" xfId="9276"/>
    <cellStyle name="Total 2 2 3 13 5" xfId="6720"/>
    <cellStyle name="Total 2 2 3 13 6" xfId="14075"/>
    <cellStyle name="Total 2 2 3 13 7" xfId="3611"/>
    <cellStyle name="Total 2 2 3 14" xfId="3681"/>
    <cellStyle name="Total 2 2 3 15" xfId="4269"/>
    <cellStyle name="Total 2 2 3 16" xfId="4164"/>
    <cellStyle name="Total 2 2 3 17" xfId="14062"/>
    <cellStyle name="Total 2 2 3 18" xfId="18955"/>
    <cellStyle name="Total 2 2 3 19" xfId="19099"/>
    <cellStyle name="Total 2 2 3 2" xfId="592"/>
    <cellStyle name="Total 2 2 3 2 10" xfId="1163"/>
    <cellStyle name="Total 2 2 3 2 10 2" xfId="4395"/>
    <cellStyle name="Total 2 2 3 2 10 3" xfId="6930"/>
    <cellStyle name="Total 2 2 3 2 10 4" xfId="9460"/>
    <cellStyle name="Total 2 2 3 2 10 5" xfId="11764"/>
    <cellStyle name="Total 2 2 3 2 10 6" xfId="14227"/>
    <cellStyle name="Total 2 2 3 2 10 7" xfId="16494"/>
    <cellStyle name="Total 2 2 3 2 11" xfId="3903"/>
    <cellStyle name="Total 2 2 3 2 12" xfId="3653"/>
    <cellStyle name="Total 2 2 3 2 13" xfId="3689"/>
    <cellStyle name="Total 2 2 3 2 14" xfId="9342"/>
    <cellStyle name="Total 2 2 3 2 15" xfId="20103"/>
    <cellStyle name="Total 2 2 3 2 16" xfId="20744"/>
    <cellStyle name="Total 2 2 3 2 2" xfId="1875"/>
    <cellStyle name="Total 2 2 3 2 2 2" xfId="5104"/>
    <cellStyle name="Total 2 2 3 2 2 3" xfId="7629"/>
    <cellStyle name="Total 2 2 3 2 2 4" xfId="10146"/>
    <cellStyle name="Total 2 2 3 2 2 5" xfId="12450"/>
    <cellStyle name="Total 2 2 3 2 2 6" xfId="14914"/>
    <cellStyle name="Total 2 2 3 2 2 7" xfId="17159"/>
    <cellStyle name="Total 2 2 3 2 3" xfId="2124"/>
    <cellStyle name="Total 2 2 3 2 3 2" xfId="5352"/>
    <cellStyle name="Total 2 2 3 2 3 3" xfId="7878"/>
    <cellStyle name="Total 2 2 3 2 3 4" xfId="10394"/>
    <cellStyle name="Total 2 2 3 2 3 5" xfId="12697"/>
    <cellStyle name="Total 2 2 3 2 3 6" xfId="15162"/>
    <cellStyle name="Total 2 2 3 2 3 7" xfId="17406"/>
    <cellStyle name="Total 2 2 3 2 4" xfId="2376"/>
    <cellStyle name="Total 2 2 3 2 4 2" xfId="5603"/>
    <cellStyle name="Total 2 2 3 2 4 3" xfId="8130"/>
    <cellStyle name="Total 2 2 3 2 4 4" xfId="10644"/>
    <cellStyle name="Total 2 2 3 2 4 5" xfId="12948"/>
    <cellStyle name="Total 2 2 3 2 4 6" xfId="15412"/>
    <cellStyle name="Total 2 2 3 2 4 7" xfId="17656"/>
    <cellStyle name="Total 2 2 3 2 5" xfId="2605"/>
    <cellStyle name="Total 2 2 3 2 5 2" xfId="5832"/>
    <cellStyle name="Total 2 2 3 2 5 3" xfId="8359"/>
    <cellStyle name="Total 2 2 3 2 5 4" xfId="10873"/>
    <cellStyle name="Total 2 2 3 2 5 5" xfId="13177"/>
    <cellStyle name="Total 2 2 3 2 5 6" xfId="15641"/>
    <cellStyle name="Total 2 2 3 2 5 7" xfId="17884"/>
    <cellStyle name="Total 2 2 3 2 6" xfId="2838"/>
    <cellStyle name="Total 2 2 3 2 6 2" xfId="6064"/>
    <cellStyle name="Total 2 2 3 2 6 3" xfId="8592"/>
    <cellStyle name="Total 2 2 3 2 6 4" xfId="11105"/>
    <cellStyle name="Total 2 2 3 2 6 5" xfId="13409"/>
    <cellStyle name="Total 2 2 3 2 6 6" xfId="15872"/>
    <cellStyle name="Total 2 2 3 2 6 7" xfId="18115"/>
    <cellStyle name="Total 2 2 3 2 7" xfId="3026"/>
    <cellStyle name="Total 2 2 3 2 7 2" xfId="6252"/>
    <cellStyle name="Total 2 2 3 2 7 3" xfId="8780"/>
    <cellStyle name="Total 2 2 3 2 7 4" xfId="11292"/>
    <cellStyle name="Total 2 2 3 2 7 5" xfId="13597"/>
    <cellStyle name="Total 2 2 3 2 7 6" xfId="16060"/>
    <cellStyle name="Total 2 2 3 2 7 7" xfId="18302"/>
    <cellStyle name="Total 2 2 3 2 8" xfId="3229"/>
    <cellStyle name="Total 2 2 3 2 8 2" xfId="6454"/>
    <cellStyle name="Total 2 2 3 2 8 3" xfId="8983"/>
    <cellStyle name="Total 2 2 3 2 8 4" xfId="11494"/>
    <cellStyle name="Total 2 2 3 2 8 5" xfId="13798"/>
    <cellStyle name="Total 2 2 3 2 8 6" xfId="16263"/>
    <cellStyle name="Total 2 2 3 2 8 7" xfId="18502"/>
    <cellStyle name="Total 2 2 3 2 9" xfId="1815"/>
    <cellStyle name="Total 2 2 3 2 9 2" xfId="5044"/>
    <cellStyle name="Total 2 2 3 2 9 3" xfId="7569"/>
    <cellStyle name="Total 2 2 3 2 9 4" xfId="10086"/>
    <cellStyle name="Total 2 2 3 2 9 5" xfId="12390"/>
    <cellStyle name="Total 2 2 3 2 9 6" xfId="14854"/>
    <cellStyle name="Total 2 2 3 2 9 7" xfId="17099"/>
    <cellStyle name="Total 2 2 3 20" xfId="19133"/>
    <cellStyle name="Total 2 2 3 21" xfId="19167"/>
    <cellStyle name="Total 2 2 3 22" xfId="19197"/>
    <cellStyle name="Total 2 2 3 23" xfId="19220"/>
    <cellStyle name="Total 2 2 3 24" xfId="19248"/>
    <cellStyle name="Total 2 2 3 25" xfId="19551"/>
    <cellStyle name="Total 2 2 3 26" xfId="19583"/>
    <cellStyle name="Total 2 2 3 27" xfId="19609"/>
    <cellStyle name="Total 2 2 3 28" xfId="19632"/>
    <cellStyle name="Total 2 2 3 29" xfId="19764"/>
    <cellStyle name="Total 2 2 3 3" xfId="690"/>
    <cellStyle name="Total 2 2 3 3 10" xfId="1259"/>
    <cellStyle name="Total 2 2 3 3 10 2" xfId="4488"/>
    <cellStyle name="Total 2 2 3 3 10 3" xfId="7014"/>
    <cellStyle name="Total 2 2 3 3 10 4" xfId="9542"/>
    <cellStyle name="Total 2 2 3 3 10 5" xfId="11837"/>
    <cellStyle name="Total 2 2 3 3 10 6" xfId="14304"/>
    <cellStyle name="Total 2 2 3 3 10 7" xfId="16554"/>
    <cellStyle name="Total 2 2 3 3 11" xfId="3989"/>
    <cellStyle name="Total 2 2 3 3 12" xfId="3538"/>
    <cellStyle name="Total 2 2 3 3 13" xfId="4603"/>
    <cellStyle name="Total 2 2 3 3 14" xfId="14040"/>
    <cellStyle name="Total 2 2 3 3 15" xfId="20132"/>
    <cellStyle name="Total 2 2 3 3 16" xfId="20774"/>
    <cellStyle name="Total 2 2 3 3 2" xfId="1968"/>
    <cellStyle name="Total 2 2 3 3 2 2" xfId="5197"/>
    <cellStyle name="Total 2 2 3 3 2 3" xfId="7722"/>
    <cellStyle name="Total 2 2 3 3 2 4" xfId="10238"/>
    <cellStyle name="Total 2 2 3 3 2 5" xfId="12542"/>
    <cellStyle name="Total 2 2 3 3 2 6" xfId="15007"/>
    <cellStyle name="Total 2 2 3 3 2 7" xfId="17251"/>
    <cellStyle name="Total 2 2 3 3 3" xfId="2214"/>
    <cellStyle name="Total 2 2 3 3 3 2" xfId="5441"/>
    <cellStyle name="Total 2 2 3 3 3 3" xfId="7968"/>
    <cellStyle name="Total 2 2 3 3 3 4" xfId="10482"/>
    <cellStyle name="Total 2 2 3 3 3 5" xfId="12786"/>
    <cellStyle name="Total 2 2 3 3 3 6" xfId="15250"/>
    <cellStyle name="Total 2 2 3 3 3 7" xfId="17494"/>
    <cellStyle name="Total 2 2 3 3 4" xfId="2464"/>
    <cellStyle name="Total 2 2 3 3 4 2" xfId="5691"/>
    <cellStyle name="Total 2 2 3 3 4 3" xfId="8218"/>
    <cellStyle name="Total 2 2 3 3 4 4" xfId="10732"/>
    <cellStyle name="Total 2 2 3 3 4 5" xfId="13036"/>
    <cellStyle name="Total 2 2 3 3 4 6" xfId="15500"/>
    <cellStyle name="Total 2 2 3 3 4 7" xfId="17744"/>
    <cellStyle name="Total 2 2 3 3 5" xfId="2692"/>
    <cellStyle name="Total 2 2 3 3 5 2" xfId="5918"/>
    <cellStyle name="Total 2 2 3 3 5 3" xfId="8446"/>
    <cellStyle name="Total 2 2 3 3 5 4" xfId="10960"/>
    <cellStyle name="Total 2 2 3 3 5 5" xfId="13263"/>
    <cellStyle name="Total 2 2 3 3 5 6" xfId="15728"/>
    <cellStyle name="Total 2 2 3 3 5 7" xfId="17969"/>
    <cellStyle name="Total 2 2 3 3 6" xfId="2922"/>
    <cellStyle name="Total 2 2 3 3 6 2" xfId="6148"/>
    <cellStyle name="Total 2 2 3 3 6 3" xfId="8676"/>
    <cellStyle name="Total 2 2 3 3 6 4" xfId="11189"/>
    <cellStyle name="Total 2 2 3 3 6 5" xfId="13493"/>
    <cellStyle name="Total 2 2 3 3 6 6" xfId="15956"/>
    <cellStyle name="Total 2 2 3 3 6 7" xfId="18199"/>
    <cellStyle name="Total 2 2 3 3 7" xfId="3106"/>
    <cellStyle name="Total 2 2 3 3 7 2" xfId="6331"/>
    <cellStyle name="Total 2 2 3 3 7 3" xfId="8860"/>
    <cellStyle name="Total 2 2 3 3 7 4" xfId="11371"/>
    <cellStyle name="Total 2 2 3 3 7 5" xfId="13676"/>
    <cellStyle name="Total 2 2 3 3 7 6" xfId="16140"/>
    <cellStyle name="Total 2 2 3 3 7 7" xfId="18380"/>
    <cellStyle name="Total 2 2 3 3 8" xfId="3305"/>
    <cellStyle name="Total 2 2 3 3 8 2" xfId="6530"/>
    <cellStyle name="Total 2 2 3 3 8 3" xfId="9059"/>
    <cellStyle name="Total 2 2 3 3 8 4" xfId="11570"/>
    <cellStyle name="Total 2 2 3 3 8 5" xfId="13874"/>
    <cellStyle name="Total 2 2 3 3 8 6" xfId="16339"/>
    <cellStyle name="Total 2 2 3 3 8 7" xfId="18578"/>
    <cellStyle name="Total 2 2 3 3 9" xfId="3361"/>
    <cellStyle name="Total 2 2 3 3 9 2" xfId="6586"/>
    <cellStyle name="Total 2 2 3 3 9 3" xfId="9115"/>
    <cellStyle name="Total 2 2 3 3 9 4" xfId="11626"/>
    <cellStyle name="Total 2 2 3 3 9 5" xfId="13930"/>
    <cellStyle name="Total 2 2 3 3 9 6" xfId="16395"/>
    <cellStyle name="Total 2 2 3 3 9 7" xfId="18634"/>
    <cellStyle name="Total 2 2 3 30" xfId="21150"/>
    <cellStyle name="Total 2 2 3 4" xfId="665"/>
    <cellStyle name="Total 2 2 3 4 10" xfId="1234"/>
    <cellStyle name="Total 2 2 3 4 10 2" xfId="4463"/>
    <cellStyle name="Total 2 2 3 4 10 3" xfId="6989"/>
    <cellStyle name="Total 2 2 3 4 10 4" xfId="9517"/>
    <cellStyle name="Total 2 2 3 4 10 5" xfId="11812"/>
    <cellStyle name="Total 2 2 3 4 10 6" xfId="14279"/>
    <cellStyle name="Total 2 2 3 4 10 7" xfId="16529"/>
    <cellStyle name="Total 2 2 3 4 11" xfId="3964"/>
    <cellStyle name="Total 2 2 3 4 12" xfId="3645"/>
    <cellStyle name="Total 2 2 3 4 13" xfId="6942"/>
    <cellStyle name="Total 2 2 3 4 14" xfId="6723"/>
    <cellStyle name="Total 2 2 3 4 15" xfId="20170"/>
    <cellStyle name="Total 2 2 3 4 16" xfId="20808"/>
    <cellStyle name="Total 2 2 3 4 2" xfId="1943"/>
    <cellStyle name="Total 2 2 3 4 2 2" xfId="5172"/>
    <cellStyle name="Total 2 2 3 4 2 3" xfId="7697"/>
    <cellStyle name="Total 2 2 3 4 2 4" xfId="10213"/>
    <cellStyle name="Total 2 2 3 4 2 5" xfId="12517"/>
    <cellStyle name="Total 2 2 3 4 2 6" xfId="14982"/>
    <cellStyle name="Total 2 2 3 4 2 7" xfId="17226"/>
    <cellStyle name="Total 2 2 3 4 3" xfId="2189"/>
    <cellStyle name="Total 2 2 3 4 3 2" xfId="5416"/>
    <cellStyle name="Total 2 2 3 4 3 3" xfId="7943"/>
    <cellStyle name="Total 2 2 3 4 3 4" xfId="10457"/>
    <cellStyle name="Total 2 2 3 4 3 5" xfId="12761"/>
    <cellStyle name="Total 2 2 3 4 3 6" xfId="15225"/>
    <cellStyle name="Total 2 2 3 4 3 7" xfId="17469"/>
    <cellStyle name="Total 2 2 3 4 4" xfId="2439"/>
    <cellStyle name="Total 2 2 3 4 4 2" xfId="5666"/>
    <cellStyle name="Total 2 2 3 4 4 3" xfId="8193"/>
    <cellStyle name="Total 2 2 3 4 4 4" xfId="10707"/>
    <cellStyle name="Total 2 2 3 4 4 5" xfId="13011"/>
    <cellStyle name="Total 2 2 3 4 4 6" xfId="15475"/>
    <cellStyle name="Total 2 2 3 4 4 7" xfId="17719"/>
    <cellStyle name="Total 2 2 3 4 5" xfId="1903"/>
    <cellStyle name="Total 2 2 3 4 5 2" xfId="5132"/>
    <cellStyle name="Total 2 2 3 4 5 3" xfId="7657"/>
    <cellStyle name="Total 2 2 3 4 5 4" xfId="10174"/>
    <cellStyle name="Total 2 2 3 4 5 5" xfId="12478"/>
    <cellStyle name="Total 2 2 3 4 5 6" xfId="14942"/>
    <cellStyle name="Total 2 2 3 4 5 7" xfId="17187"/>
    <cellStyle name="Total 2 2 3 4 6" xfId="2897"/>
    <cellStyle name="Total 2 2 3 4 6 2" xfId="6123"/>
    <cellStyle name="Total 2 2 3 4 6 3" xfId="8651"/>
    <cellStyle name="Total 2 2 3 4 6 4" xfId="11164"/>
    <cellStyle name="Total 2 2 3 4 6 5" xfId="13468"/>
    <cellStyle name="Total 2 2 3 4 6 6" xfId="15931"/>
    <cellStyle name="Total 2 2 3 4 6 7" xfId="18174"/>
    <cellStyle name="Total 2 2 3 4 7" xfId="3081"/>
    <cellStyle name="Total 2 2 3 4 7 2" xfId="6306"/>
    <cellStyle name="Total 2 2 3 4 7 3" xfId="8835"/>
    <cellStyle name="Total 2 2 3 4 7 4" xfId="11346"/>
    <cellStyle name="Total 2 2 3 4 7 5" xfId="13651"/>
    <cellStyle name="Total 2 2 3 4 7 6" xfId="16115"/>
    <cellStyle name="Total 2 2 3 4 7 7" xfId="18355"/>
    <cellStyle name="Total 2 2 3 4 8" xfId="3280"/>
    <cellStyle name="Total 2 2 3 4 8 2" xfId="6505"/>
    <cellStyle name="Total 2 2 3 4 8 3" xfId="9034"/>
    <cellStyle name="Total 2 2 3 4 8 4" xfId="11545"/>
    <cellStyle name="Total 2 2 3 4 8 5" xfId="13849"/>
    <cellStyle name="Total 2 2 3 4 8 6" xfId="16314"/>
    <cellStyle name="Total 2 2 3 4 8 7" xfId="18553"/>
    <cellStyle name="Total 2 2 3 4 9" xfId="1427"/>
    <cellStyle name="Total 2 2 3 4 9 2" xfId="4656"/>
    <cellStyle name="Total 2 2 3 4 9 3" xfId="7181"/>
    <cellStyle name="Total 2 2 3 4 9 4" xfId="9708"/>
    <cellStyle name="Total 2 2 3 4 9 5" xfId="12002"/>
    <cellStyle name="Total 2 2 3 4 9 6" xfId="14472"/>
    <cellStyle name="Total 2 2 3 4 9 7" xfId="16718"/>
    <cellStyle name="Total 2 2 3 5" xfId="736"/>
    <cellStyle name="Total 2 2 3 5 10" xfId="1305"/>
    <cellStyle name="Total 2 2 3 5 10 2" xfId="4534"/>
    <cellStyle name="Total 2 2 3 5 10 3" xfId="7060"/>
    <cellStyle name="Total 2 2 3 5 10 4" xfId="9588"/>
    <cellStyle name="Total 2 2 3 5 10 5" xfId="11883"/>
    <cellStyle name="Total 2 2 3 5 10 6" xfId="14350"/>
    <cellStyle name="Total 2 2 3 5 10 7" xfId="16600"/>
    <cellStyle name="Total 2 2 3 5 11" xfId="4035"/>
    <cellStyle name="Total 2 2 3 5 12" xfId="3604"/>
    <cellStyle name="Total 2 2 3 5 13" xfId="3560"/>
    <cellStyle name="Total 2 2 3 5 14" xfId="14126"/>
    <cellStyle name="Total 2 2 3 5 15" xfId="20563"/>
    <cellStyle name="Total 2 2 3 5 16" xfId="20849"/>
    <cellStyle name="Total 2 2 3 5 2" xfId="2014"/>
    <cellStyle name="Total 2 2 3 5 2 2" xfId="5243"/>
    <cellStyle name="Total 2 2 3 5 2 3" xfId="7768"/>
    <cellStyle name="Total 2 2 3 5 2 4" xfId="10284"/>
    <cellStyle name="Total 2 2 3 5 2 5" xfId="12588"/>
    <cellStyle name="Total 2 2 3 5 2 6" xfId="15053"/>
    <cellStyle name="Total 2 2 3 5 2 7" xfId="17297"/>
    <cellStyle name="Total 2 2 3 5 3" xfId="2260"/>
    <cellStyle name="Total 2 2 3 5 3 2" xfId="5487"/>
    <cellStyle name="Total 2 2 3 5 3 3" xfId="8014"/>
    <cellStyle name="Total 2 2 3 5 3 4" xfId="10528"/>
    <cellStyle name="Total 2 2 3 5 3 5" xfId="12832"/>
    <cellStyle name="Total 2 2 3 5 3 6" xfId="15296"/>
    <cellStyle name="Total 2 2 3 5 3 7" xfId="17540"/>
    <cellStyle name="Total 2 2 3 5 4" xfId="2510"/>
    <cellStyle name="Total 2 2 3 5 4 2" xfId="5737"/>
    <cellStyle name="Total 2 2 3 5 4 3" xfId="8264"/>
    <cellStyle name="Total 2 2 3 5 4 4" xfId="10778"/>
    <cellStyle name="Total 2 2 3 5 4 5" xfId="13082"/>
    <cellStyle name="Total 2 2 3 5 4 6" xfId="15546"/>
    <cellStyle name="Total 2 2 3 5 4 7" xfId="17790"/>
    <cellStyle name="Total 2 2 3 5 5" xfId="2738"/>
    <cellStyle name="Total 2 2 3 5 5 2" xfId="5964"/>
    <cellStyle name="Total 2 2 3 5 5 3" xfId="8492"/>
    <cellStyle name="Total 2 2 3 5 5 4" xfId="11006"/>
    <cellStyle name="Total 2 2 3 5 5 5" xfId="13309"/>
    <cellStyle name="Total 2 2 3 5 5 6" xfId="15774"/>
    <cellStyle name="Total 2 2 3 5 5 7" xfId="18015"/>
    <cellStyle name="Total 2 2 3 5 6" xfId="2968"/>
    <cellStyle name="Total 2 2 3 5 6 2" xfId="6194"/>
    <cellStyle name="Total 2 2 3 5 6 3" xfId="8722"/>
    <cellStyle name="Total 2 2 3 5 6 4" xfId="11235"/>
    <cellStyle name="Total 2 2 3 5 6 5" xfId="13539"/>
    <cellStyle name="Total 2 2 3 5 6 6" xfId="16002"/>
    <cellStyle name="Total 2 2 3 5 6 7" xfId="18245"/>
    <cellStyle name="Total 2 2 3 5 7" xfId="3152"/>
    <cellStyle name="Total 2 2 3 5 7 2" xfId="6377"/>
    <cellStyle name="Total 2 2 3 5 7 3" xfId="8906"/>
    <cellStyle name="Total 2 2 3 5 7 4" xfId="11417"/>
    <cellStyle name="Total 2 2 3 5 7 5" xfId="13722"/>
    <cellStyle name="Total 2 2 3 5 7 6" xfId="16186"/>
    <cellStyle name="Total 2 2 3 5 7 7" xfId="18426"/>
    <cellStyle name="Total 2 2 3 5 8" xfId="3351"/>
    <cellStyle name="Total 2 2 3 5 8 2" xfId="6576"/>
    <cellStyle name="Total 2 2 3 5 8 3" xfId="9105"/>
    <cellStyle name="Total 2 2 3 5 8 4" xfId="11616"/>
    <cellStyle name="Total 2 2 3 5 8 5" xfId="13920"/>
    <cellStyle name="Total 2 2 3 5 8 6" xfId="16385"/>
    <cellStyle name="Total 2 2 3 5 8 7" xfId="18624"/>
    <cellStyle name="Total 2 2 3 5 9" xfId="1850"/>
    <cellStyle name="Total 2 2 3 5 9 2" xfId="5079"/>
    <cellStyle name="Total 2 2 3 5 9 3" xfId="7604"/>
    <cellStyle name="Total 2 2 3 5 9 4" xfId="10121"/>
    <cellStyle name="Total 2 2 3 5 9 5" xfId="12425"/>
    <cellStyle name="Total 2 2 3 5 9 6" xfId="14889"/>
    <cellStyle name="Total 2 2 3 5 9 7" xfId="17134"/>
    <cellStyle name="Total 2 2 3 6" xfId="1672"/>
    <cellStyle name="Total 2 2 3 6 10" xfId="20881"/>
    <cellStyle name="Total 2 2 3 6 2" xfId="4901"/>
    <cellStyle name="Total 2 2 3 6 3" xfId="7426"/>
    <cellStyle name="Total 2 2 3 6 4" xfId="9948"/>
    <cellStyle name="Total 2 2 3 6 5" xfId="12247"/>
    <cellStyle name="Total 2 2 3 6 6" xfId="14714"/>
    <cellStyle name="Total 2 2 3 6 7" xfId="16959"/>
    <cellStyle name="Total 2 2 3 6 8" xfId="20242"/>
    <cellStyle name="Total 2 2 3 6 9" xfId="20595"/>
    <cellStyle name="Total 2 2 3 7" xfId="1556"/>
    <cellStyle name="Total 2 2 3 7 10" xfId="20914"/>
    <cellStyle name="Total 2 2 3 7 2" xfId="4785"/>
    <cellStyle name="Total 2 2 3 7 3" xfId="7310"/>
    <cellStyle name="Total 2 2 3 7 4" xfId="9836"/>
    <cellStyle name="Total 2 2 3 7 5" xfId="12131"/>
    <cellStyle name="Total 2 2 3 7 6" xfId="14601"/>
    <cellStyle name="Total 2 2 3 7 7" xfId="16845"/>
    <cellStyle name="Total 2 2 3 7 8" xfId="20277"/>
    <cellStyle name="Total 2 2 3 7 9" xfId="20629"/>
    <cellStyle name="Total 2 2 3 8" xfId="2101"/>
    <cellStyle name="Total 2 2 3 8 10" xfId="20943"/>
    <cellStyle name="Total 2 2 3 8 2" xfId="5329"/>
    <cellStyle name="Total 2 2 3 8 3" xfId="7855"/>
    <cellStyle name="Total 2 2 3 8 4" xfId="10371"/>
    <cellStyle name="Total 2 2 3 8 5" xfId="12674"/>
    <cellStyle name="Total 2 2 3 8 6" xfId="15139"/>
    <cellStyle name="Total 2 2 3 8 7" xfId="17383"/>
    <cellStyle name="Total 2 2 3 8 8" xfId="20306"/>
    <cellStyle name="Total 2 2 3 8 9" xfId="20658"/>
    <cellStyle name="Total 2 2 3 9" xfId="2346"/>
    <cellStyle name="Total 2 2 3 9 10" xfId="20966"/>
    <cellStyle name="Total 2 2 3 9 2" xfId="5573"/>
    <cellStyle name="Total 2 2 3 9 3" xfId="8100"/>
    <cellStyle name="Total 2 2 3 9 4" xfId="10614"/>
    <cellStyle name="Total 2 2 3 9 5" xfId="12918"/>
    <cellStyle name="Total 2 2 3 9 6" xfId="15382"/>
    <cellStyle name="Total 2 2 3 9 7" xfId="17626"/>
    <cellStyle name="Total 2 2 3 9 8" xfId="20329"/>
    <cellStyle name="Total 2 2 3 9 9" xfId="20681"/>
    <cellStyle name="Total 2 2 4" xfId="492"/>
    <cellStyle name="Total 2 2 4 10" xfId="1063"/>
    <cellStyle name="Total 2 2 4 10 2" xfId="4312"/>
    <cellStyle name="Total 2 2 4 10 3" xfId="6854"/>
    <cellStyle name="Total 2 2 4 10 4" xfId="9385"/>
    <cellStyle name="Total 2 2 4 10 5" xfId="11710"/>
    <cellStyle name="Total 2 2 4 10 6" xfId="14171"/>
    <cellStyle name="Total 2 2 4 10 7" xfId="16463"/>
    <cellStyle name="Total 2 2 4 11" xfId="3822"/>
    <cellStyle name="Total 2 2 4 12" xfId="4145"/>
    <cellStyle name="Total 2 2 4 13" xfId="7778"/>
    <cellStyle name="Total 2 2 4 14" xfId="3514"/>
    <cellStyle name="Total 2 2 4 15" xfId="20068"/>
    <cellStyle name="Total 2 2 4 16" xfId="20711"/>
    <cellStyle name="Total 2 2 4 2" xfId="1784"/>
    <cellStyle name="Total 2 2 4 2 2" xfId="5013"/>
    <cellStyle name="Total 2 2 4 2 3" xfId="7538"/>
    <cellStyle name="Total 2 2 4 2 4" xfId="10057"/>
    <cellStyle name="Total 2 2 4 2 5" xfId="12359"/>
    <cellStyle name="Total 2 2 4 2 6" xfId="14825"/>
    <cellStyle name="Total 2 2 4 2 7" xfId="17069"/>
    <cellStyle name="Total 2 2 4 3" xfId="2045"/>
    <cellStyle name="Total 2 2 4 3 2" xfId="5273"/>
    <cellStyle name="Total 2 2 4 3 3" xfId="7799"/>
    <cellStyle name="Total 2 2 4 3 4" xfId="10315"/>
    <cellStyle name="Total 2 2 4 3 5" xfId="12618"/>
    <cellStyle name="Total 2 2 4 3 6" xfId="15084"/>
    <cellStyle name="Total 2 2 4 3 7" xfId="17327"/>
    <cellStyle name="Total 2 2 4 4" xfId="2290"/>
    <cellStyle name="Total 2 2 4 4 2" xfId="5517"/>
    <cellStyle name="Total 2 2 4 4 3" xfId="8044"/>
    <cellStyle name="Total 2 2 4 4 4" xfId="10558"/>
    <cellStyle name="Total 2 2 4 4 5" xfId="12862"/>
    <cellStyle name="Total 2 2 4 4 6" xfId="15326"/>
    <cellStyle name="Total 2 2 4 4 7" xfId="17570"/>
    <cellStyle name="Total 2 2 4 5" xfId="1377"/>
    <cellStyle name="Total 2 2 4 5 2" xfId="4606"/>
    <cellStyle name="Total 2 2 4 5 3" xfId="7131"/>
    <cellStyle name="Total 2 2 4 5 4" xfId="9659"/>
    <cellStyle name="Total 2 2 4 5 5" xfId="11952"/>
    <cellStyle name="Total 2 2 4 5 6" xfId="14422"/>
    <cellStyle name="Total 2 2 4 5 7" xfId="16669"/>
    <cellStyle name="Total 2 2 4 6" xfId="2765"/>
    <cellStyle name="Total 2 2 4 6 2" xfId="5991"/>
    <cellStyle name="Total 2 2 4 6 3" xfId="8519"/>
    <cellStyle name="Total 2 2 4 6 4" xfId="11033"/>
    <cellStyle name="Total 2 2 4 6 5" xfId="13336"/>
    <cellStyle name="Total 2 2 4 6 6" xfId="15801"/>
    <cellStyle name="Total 2 2 4 6 7" xfId="18042"/>
    <cellStyle name="Total 2 2 4 7" xfId="2651"/>
    <cellStyle name="Total 2 2 4 7 2" xfId="5878"/>
    <cellStyle name="Total 2 2 4 7 3" xfId="8405"/>
    <cellStyle name="Total 2 2 4 7 4" xfId="10919"/>
    <cellStyle name="Total 2 2 4 7 5" xfId="13223"/>
    <cellStyle name="Total 2 2 4 7 6" xfId="15687"/>
    <cellStyle name="Total 2 2 4 7 7" xfId="17929"/>
    <cellStyle name="Total 2 2 4 8" xfId="3181"/>
    <cellStyle name="Total 2 2 4 8 2" xfId="6406"/>
    <cellStyle name="Total 2 2 4 8 3" xfId="8935"/>
    <cellStyle name="Total 2 2 4 8 4" xfId="11446"/>
    <cellStyle name="Total 2 2 4 8 5" xfId="13751"/>
    <cellStyle name="Total 2 2 4 8 6" xfId="16215"/>
    <cellStyle name="Total 2 2 4 8 7" xfId="18455"/>
    <cellStyle name="Total 2 2 4 9" xfId="3213"/>
    <cellStyle name="Total 2 2 4 9 2" xfId="6438"/>
    <cellStyle name="Total 2 2 4 9 3" xfId="8967"/>
    <cellStyle name="Total 2 2 4 9 4" xfId="11478"/>
    <cellStyle name="Total 2 2 4 9 5" xfId="13782"/>
    <cellStyle name="Total 2 2 4 9 6" xfId="16247"/>
    <cellStyle name="Total 2 2 4 9 7" xfId="18486"/>
    <cellStyle name="Total 2 2 5" xfId="720"/>
    <cellStyle name="Total 2 2 5 10" xfId="1289"/>
    <cellStyle name="Total 2 2 5 10 2" xfId="4518"/>
    <cellStyle name="Total 2 2 5 10 3" xfId="7044"/>
    <cellStyle name="Total 2 2 5 10 4" xfId="9572"/>
    <cellStyle name="Total 2 2 5 10 5" xfId="11867"/>
    <cellStyle name="Total 2 2 5 10 6" xfId="14334"/>
    <cellStyle name="Total 2 2 5 10 7" xfId="16584"/>
    <cellStyle name="Total 2 2 5 11" xfId="4019"/>
    <cellStyle name="Total 2 2 5 12" xfId="4110"/>
    <cellStyle name="Total 2 2 5 13" xfId="9427"/>
    <cellStyle name="Total 2 2 5 14" xfId="14130"/>
    <cellStyle name="Total 2 2 5 15" xfId="19897"/>
    <cellStyle name="Total 2 2 5 16" xfId="20525"/>
    <cellStyle name="Total 2 2 5 2" xfId="1998"/>
    <cellStyle name="Total 2 2 5 2 2" xfId="5227"/>
    <cellStyle name="Total 2 2 5 2 3" xfId="7752"/>
    <cellStyle name="Total 2 2 5 2 4" xfId="10268"/>
    <cellStyle name="Total 2 2 5 2 5" xfId="12572"/>
    <cellStyle name="Total 2 2 5 2 6" xfId="15037"/>
    <cellStyle name="Total 2 2 5 2 7" xfId="17281"/>
    <cellStyle name="Total 2 2 5 3" xfId="2244"/>
    <cellStyle name="Total 2 2 5 3 2" xfId="5471"/>
    <cellStyle name="Total 2 2 5 3 3" xfId="7998"/>
    <cellStyle name="Total 2 2 5 3 4" xfId="10512"/>
    <cellStyle name="Total 2 2 5 3 5" xfId="12816"/>
    <cellStyle name="Total 2 2 5 3 6" xfId="15280"/>
    <cellStyle name="Total 2 2 5 3 7" xfId="17524"/>
    <cellStyle name="Total 2 2 5 4" xfId="2494"/>
    <cellStyle name="Total 2 2 5 4 2" xfId="5721"/>
    <cellStyle name="Total 2 2 5 4 3" xfId="8248"/>
    <cellStyle name="Total 2 2 5 4 4" xfId="10762"/>
    <cellStyle name="Total 2 2 5 4 5" xfId="13066"/>
    <cellStyle name="Total 2 2 5 4 6" xfId="15530"/>
    <cellStyle name="Total 2 2 5 4 7" xfId="17774"/>
    <cellStyle name="Total 2 2 5 5" xfId="2722"/>
    <cellStyle name="Total 2 2 5 5 2" xfId="5948"/>
    <cellStyle name="Total 2 2 5 5 3" xfId="8476"/>
    <cellStyle name="Total 2 2 5 5 4" xfId="10990"/>
    <cellStyle name="Total 2 2 5 5 5" xfId="13293"/>
    <cellStyle name="Total 2 2 5 5 6" xfId="15758"/>
    <cellStyle name="Total 2 2 5 5 7" xfId="17999"/>
    <cellStyle name="Total 2 2 5 6" xfId="2952"/>
    <cellStyle name="Total 2 2 5 6 2" xfId="6178"/>
    <cellStyle name="Total 2 2 5 6 3" xfId="8706"/>
    <cellStyle name="Total 2 2 5 6 4" xfId="11219"/>
    <cellStyle name="Total 2 2 5 6 5" xfId="13523"/>
    <cellStyle name="Total 2 2 5 6 6" xfId="15986"/>
    <cellStyle name="Total 2 2 5 6 7" xfId="18229"/>
    <cellStyle name="Total 2 2 5 7" xfId="3136"/>
    <cellStyle name="Total 2 2 5 7 2" xfId="6361"/>
    <cellStyle name="Total 2 2 5 7 3" xfId="8890"/>
    <cellStyle name="Total 2 2 5 7 4" xfId="11401"/>
    <cellStyle name="Total 2 2 5 7 5" xfId="13706"/>
    <cellStyle name="Total 2 2 5 7 6" xfId="16170"/>
    <cellStyle name="Total 2 2 5 7 7" xfId="18410"/>
    <cellStyle name="Total 2 2 5 8" xfId="3335"/>
    <cellStyle name="Total 2 2 5 8 2" xfId="6560"/>
    <cellStyle name="Total 2 2 5 8 3" xfId="9089"/>
    <cellStyle name="Total 2 2 5 8 4" xfId="11600"/>
    <cellStyle name="Total 2 2 5 8 5" xfId="13904"/>
    <cellStyle name="Total 2 2 5 8 6" xfId="16369"/>
    <cellStyle name="Total 2 2 5 8 7" xfId="18608"/>
    <cellStyle name="Total 2 2 5 9" xfId="1778"/>
    <cellStyle name="Total 2 2 5 9 2" xfId="5007"/>
    <cellStyle name="Total 2 2 5 9 3" xfId="7532"/>
    <cellStyle name="Total 2 2 5 9 4" xfId="10051"/>
    <cellStyle name="Total 2 2 5 9 5" xfId="12353"/>
    <cellStyle name="Total 2 2 5 9 6" xfId="14819"/>
    <cellStyle name="Total 2 2 5 9 7" xfId="17063"/>
    <cellStyle name="Total 2 2 6" xfId="408"/>
    <cellStyle name="Total 2 2 6 10" xfId="980"/>
    <cellStyle name="Total 2 2 6 10 2" xfId="4243"/>
    <cellStyle name="Total 2 2 6 10 3" xfId="6784"/>
    <cellStyle name="Total 2 2 6 10 4" xfId="9314"/>
    <cellStyle name="Total 2 2 6 10 5" xfId="6808"/>
    <cellStyle name="Total 2 2 6 10 6" xfId="14113"/>
    <cellStyle name="Total 2 2 6 10 7" xfId="3661"/>
    <cellStyle name="Total 2 2 6 11" xfId="3755"/>
    <cellStyle name="Total 2 2 6 12" xfId="3883"/>
    <cellStyle name="Total 2 2 6 13" xfId="9245"/>
    <cellStyle name="Total 2 2 6 14" xfId="3523"/>
    <cellStyle name="Total 2 2 6 15" xfId="20097"/>
    <cellStyle name="Total 2 2 6 16" xfId="20504"/>
    <cellStyle name="Total 2 2 6 17" xfId="20739"/>
    <cellStyle name="Total 2 2 6 2" xfId="1711"/>
    <cellStyle name="Total 2 2 6 2 2" xfId="4940"/>
    <cellStyle name="Total 2 2 6 2 3" xfId="7465"/>
    <cellStyle name="Total 2 2 6 2 4" xfId="9986"/>
    <cellStyle name="Total 2 2 6 2 5" xfId="12286"/>
    <cellStyle name="Total 2 2 6 2 6" xfId="14753"/>
    <cellStyle name="Total 2 2 6 2 7" xfId="16997"/>
    <cellStyle name="Total 2 2 6 3" xfId="1911"/>
    <cellStyle name="Total 2 2 6 3 2" xfId="5140"/>
    <cellStyle name="Total 2 2 6 3 3" xfId="7665"/>
    <cellStyle name="Total 2 2 6 3 4" xfId="10182"/>
    <cellStyle name="Total 2 2 6 3 5" xfId="12486"/>
    <cellStyle name="Total 2 2 6 3 6" xfId="14950"/>
    <cellStyle name="Total 2 2 6 3 7" xfId="17195"/>
    <cellStyle name="Total 2 2 6 4" xfId="1896"/>
    <cellStyle name="Total 2 2 6 4 2" xfId="5125"/>
    <cellStyle name="Total 2 2 6 4 3" xfId="7650"/>
    <cellStyle name="Total 2 2 6 4 4" xfId="10167"/>
    <cellStyle name="Total 2 2 6 4 5" xfId="12471"/>
    <cellStyle name="Total 2 2 6 4 6" xfId="14935"/>
    <cellStyle name="Total 2 2 6 4 7" xfId="17180"/>
    <cellStyle name="Total 2 2 6 5" xfId="2139"/>
    <cellStyle name="Total 2 2 6 5 2" xfId="5367"/>
    <cellStyle name="Total 2 2 6 5 3" xfId="7893"/>
    <cellStyle name="Total 2 2 6 5 4" xfId="10409"/>
    <cellStyle name="Total 2 2 6 5 5" xfId="12712"/>
    <cellStyle name="Total 2 2 6 5 6" xfId="15177"/>
    <cellStyle name="Total 2 2 6 5 7" xfId="17421"/>
    <cellStyle name="Total 2 2 6 6" xfId="1731"/>
    <cellStyle name="Total 2 2 6 6 2" xfId="4960"/>
    <cellStyle name="Total 2 2 6 6 3" xfId="7485"/>
    <cellStyle name="Total 2 2 6 6 4" xfId="10005"/>
    <cellStyle name="Total 2 2 6 6 5" xfId="12306"/>
    <cellStyle name="Total 2 2 6 6 6" xfId="14772"/>
    <cellStyle name="Total 2 2 6 6 7" xfId="17017"/>
    <cellStyle name="Total 2 2 6 7" xfId="2622"/>
    <cellStyle name="Total 2 2 6 7 2" xfId="5849"/>
    <cellStyle name="Total 2 2 6 7 3" xfId="8376"/>
    <cellStyle name="Total 2 2 6 7 4" xfId="10890"/>
    <cellStyle name="Total 2 2 6 7 5" xfId="13194"/>
    <cellStyle name="Total 2 2 6 7 6" xfId="15658"/>
    <cellStyle name="Total 2 2 6 7 7" xfId="17901"/>
    <cellStyle name="Total 2 2 6 8" xfId="3052"/>
    <cellStyle name="Total 2 2 6 8 2" xfId="6278"/>
    <cellStyle name="Total 2 2 6 8 3" xfId="8806"/>
    <cellStyle name="Total 2 2 6 8 4" xfId="11317"/>
    <cellStyle name="Total 2 2 6 8 5" xfId="13623"/>
    <cellStyle name="Total 2 2 6 8 6" xfId="16086"/>
    <cellStyle name="Total 2 2 6 8 7" xfId="18327"/>
    <cellStyle name="Total 2 2 6 9" xfId="3198"/>
    <cellStyle name="Total 2 2 6 9 2" xfId="6423"/>
    <cellStyle name="Total 2 2 6 9 3" xfId="8952"/>
    <cellStyle name="Total 2 2 6 9 4" xfId="11463"/>
    <cellStyle name="Total 2 2 6 9 5" xfId="13768"/>
    <cellStyle name="Total 2 2 6 9 6" xfId="16232"/>
    <cellStyle name="Total 2 2 6 9 7" xfId="18472"/>
    <cellStyle name="Total 2 2 7" xfId="382"/>
    <cellStyle name="Total 2 2 7 10" xfId="955"/>
    <cellStyle name="Total 2 2 7 10 2" xfId="4218"/>
    <cellStyle name="Total 2 2 7 10 3" xfId="6759"/>
    <cellStyle name="Total 2 2 7 10 4" xfId="9289"/>
    <cellStyle name="Total 2 2 7 10 5" xfId="3650"/>
    <cellStyle name="Total 2 2 7 10 6" xfId="14088"/>
    <cellStyle name="Total 2 2 7 10 7" xfId="14022"/>
    <cellStyle name="Total 2 2 7 11" xfId="3729"/>
    <cellStyle name="Total 2 2 7 12" xfId="4417"/>
    <cellStyle name="Total 2 2 7 13" xfId="9248"/>
    <cellStyle name="Total 2 2 7 14" xfId="6724"/>
    <cellStyle name="Total 2 2 7 15" xfId="20534"/>
    <cellStyle name="Total 2 2 7 16" xfId="20821"/>
    <cellStyle name="Total 2 2 7 2" xfId="1685"/>
    <cellStyle name="Total 2 2 7 2 2" xfId="4914"/>
    <cellStyle name="Total 2 2 7 2 3" xfId="7439"/>
    <cellStyle name="Total 2 2 7 2 4" xfId="9961"/>
    <cellStyle name="Total 2 2 7 2 5" xfId="12260"/>
    <cellStyle name="Total 2 2 7 2 6" xfId="14727"/>
    <cellStyle name="Total 2 2 7 2 7" xfId="16972"/>
    <cellStyle name="Total 2 2 7 3" xfId="1445"/>
    <cellStyle name="Total 2 2 7 3 2" xfId="4674"/>
    <cellStyle name="Total 2 2 7 3 3" xfId="7199"/>
    <cellStyle name="Total 2 2 7 3 4" xfId="9726"/>
    <cellStyle name="Total 2 2 7 3 5" xfId="12020"/>
    <cellStyle name="Total 2 2 7 3 6" xfId="14490"/>
    <cellStyle name="Total 2 2 7 3 7" xfId="16736"/>
    <cellStyle name="Total 2 2 7 4" xfId="1317"/>
    <cellStyle name="Total 2 2 7 4 2" xfId="4546"/>
    <cellStyle name="Total 2 2 7 4 3" xfId="7072"/>
    <cellStyle name="Total 2 2 7 4 4" xfId="9600"/>
    <cellStyle name="Total 2 2 7 4 5" xfId="11894"/>
    <cellStyle name="Total 2 2 7 4 6" xfId="14362"/>
    <cellStyle name="Total 2 2 7 4 7" xfId="16611"/>
    <cellStyle name="Total 2 2 7 5" xfId="2393"/>
    <cellStyle name="Total 2 2 7 5 2" xfId="5620"/>
    <cellStyle name="Total 2 2 7 5 3" xfId="8147"/>
    <cellStyle name="Total 2 2 7 5 4" xfId="10661"/>
    <cellStyle name="Total 2 2 7 5 5" xfId="12965"/>
    <cellStyle name="Total 2 2 7 5 6" xfId="15429"/>
    <cellStyle name="Total 2 2 7 5 7" xfId="17673"/>
    <cellStyle name="Total 2 2 7 6" xfId="2645"/>
    <cellStyle name="Total 2 2 7 6 2" xfId="5872"/>
    <cellStyle name="Total 2 2 7 6 3" xfId="8399"/>
    <cellStyle name="Total 2 2 7 6 4" xfId="10913"/>
    <cellStyle name="Total 2 2 7 6 5" xfId="13217"/>
    <cellStyle name="Total 2 2 7 6 6" xfId="15681"/>
    <cellStyle name="Total 2 2 7 6 7" xfId="17924"/>
    <cellStyle name="Total 2 2 7 7" xfId="1472"/>
    <cellStyle name="Total 2 2 7 7 2" xfId="4701"/>
    <cellStyle name="Total 2 2 7 7 3" xfId="7226"/>
    <cellStyle name="Total 2 2 7 7 4" xfId="9753"/>
    <cellStyle name="Total 2 2 7 7 5" xfId="12047"/>
    <cellStyle name="Total 2 2 7 7 6" xfId="14517"/>
    <cellStyle name="Total 2 2 7 7 7" xfId="16763"/>
    <cellStyle name="Total 2 2 7 8" xfId="2533"/>
    <cellStyle name="Total 2 2 7 8 2" xfId="5760"/>
    <cellStyle name="Total 2 2 7 8 3" xfId="8287"/>
    <cellStyle name="Total 2 2 7 8 4" xfId="10801"/>
    <cellStyle name="Total 2 2 7 8 5" xfId="13105"/>
    <cellStyle name="Total 2 2 7 8 6" xfId="15569"/>
    <cellStyle name="Total 2 2 7 8 7" xfId="17813"/>
    <cellStyle name="Total 2 2 7 9" xfId="3372"/>
    <cellStyle name="Total 2 2 7 9 2" xfId="6597"/>
    <cellStyle name="Total 2 2 7 9 3" xfId="9126"/>
    <cellStyle name="Total 2 2 7 9 4" xfId="11637"/>
    <cellStyle name="Total 2 2 7 9 5" xfId="13941"/>
    <cellStyle name="Total 2 2 7 9 6" xfId="16406"/>
    <cellStyle name="Total 2 2 7 9 7" xfId="18645"/>
    <cellStyle name="Total 2 2 8" xfId="1437"/>
    <cellStyle name="Total 2 2 8 10" xfId="20877"/>
    <cellStyle name="Total 2 2 8 2" xfId="4666"/>
    <cellStyle name="Total 2 2 8 3" xfId="7191"/>
    <cellStyle name="Total 2 2 8 4" xfId="9718"/>
    <cellStyle name="Total 2 2 8 5" xfId="12012"/>
    <cellStyle name="Total 2 2 8 6" xfId="14482"/>
    <cellStyle name="Total 2 2 8 7" xfId="16728"/>
    <cellStyle name="Total 2 2 8 8" xfId="20238"/>
    <cellStyle name="Total 2 2 8 9" xfId="20591"/>
    <cellStyle name="Total 2 2 9" xfId="1416"/>
    <cellStyle name="Total 2 2 9 10" xfId="20470"/>
    <cellStyle name="Total 2 2 9 2" xfId="4645"/>
    <cellStyle name="Total 2 2 9 3" xfId="7170"/>
    <cellStyle name="Total 2 2 9 4" xfId="9697"/>
    <cellStyle name="Total 2 2 9 5" xfId="11991"/>
    <cellStyle name="Total 2 2 9 6" xfId="14461"/>
    <cellStyle name="Total 2 2 9 7" xfId="16707"/>
    <cellStyle name="Total 2 2 9 8" xfId="19906"/>
    <cellStyle name="Total 2 2 9 9" xfId="20359"/>
    <cellStyle name="Total 2 20" xfId="18732"/>
    <cellStyle name="Total 2 21" xfId="18703"/>
    <cellStyle name="Total 2 22" xfId="19127"/>
    <cellStyle name="Total 2 23" xfId="19163"/>
    <cellStyle name="Total 2 24" xfId="19194"/>
    <cellStyle name="Total 2 25" xfId="19047"/>
    <cellStyle name="Total 2 26" xfId="19294"/>
    <cellStyle name="Total 2 27" xfId="19271"/>
    <cellStyle name="Total 2 28" xfId="19580"/>
    <cellStyle name="Total 2 29" xfId="19606"/>
    <cellStyle name="Total 2 3" xfId="173"/>
    <cellStyle name="Total 2 3 10" xfId="2674"/>
    <cellStyle name="Total 2 3 10 2" xfId="5901"/>
    <cellStyle name="Total 2 3 10 3" xfId="8428"/>
    <cellStyle name="Total 2 3 10 4" xfId="10942"/>
    <cellStyle name="Total 2 3 10 5" xfId="13246"/>
    <cellStyle name="Total 2 3 10 6" xfId="15710"/>
    <cellStyle name="Total 2 3 10 7" xfId="17952"/>
    <cellStyle name="Total 2 3 11" xfId="2558"/>
    <cellStyle name="Total 2 3 11 2" xfId="5785"/>
    <cellStyle name="Total 2 3 11 3" xfId="8312"/>
    <cellStyle name="Total 2 3 11 4" xfId="10826"/>
    <cellStyle name="Total 2 3 11 5" xfId="13130"/>
    <cellStyle name="Total 2 3 11 6" xfId="15594"/>
    <cellStyle name="Total 2 3 11 7" xfId="17838"/>
    <cellStyle name="Total 2 3 12" xfId="2546"/>
    <cellStyle name="Total 2 3 12 2" xfId="5773"/>
    <cellStyle name="Total 2 3 12 3" xfId="8300"/>
    <cellStyle name="Total 2 3 12 4" xfId="10814"/>
    <cellStyle name="Total 2 3 12 5" xfId="13118"/>
    <cellStyle name="Total 2 3 12 6" xfId="15582"/>
    <cellStyle name="Total 2 3 12 7" xfId="17826"/>
    <cellStyle name="Total 2 3 13" xfId="797"/>
    <cellStyle name="Total 2 3 13 2" xfId="4084"/>
    <cellStyle name="Total 2 3 13 3" xfId="3451"/>
    <cellStyle name="Total 2 3 13 4" xfId="3598"/>
    <cellStyle name="Total 2 3 13 5" xfId="9327"/>
    <cellStyle name="Total 2 3 13 6" xfId="14001"/>
    <cellStyle name="Total 2 3 13 7" xfId="6713"/>
    <cellStyle name="Total 2 3 14" xfId="3570"/>
    <cellStyle name="Total 2 3 15" xfId="3432"/>
    <cellStyle name="Total 2 3 16" xfId="9365"/>
    <cellStyle name="Total 2 3 17" xfId="18792"/>
    <cellStyle name="Total 2 3 18" xfId="18985"/>
    <cellStyle name="Total 2 3 19" xfId="18712"/>
    <cellStyle name="Total 2 3 2" xfId="370"/>
    <cellStyle name="Total 2 3 2 10" xfId="2561"/>
    <cellStyle name="Total 2 3 2 10 2" xfId="5788"/>
    <cellStyle name="Total 2 3 2 10 3" xfId="8315"/>
    <cellStyle name="Total 2 3 2 10 4" xfId="10829"/>
    <cellStyle name="Total 2 3 2 10 5" xfId="13133"/>
    <cellStyle name="Total 2 3 2 10 6" xfId="15597"/>
    <cellStyle name="Total 2 3 2 10 7" xfId="17841"/>
    <cellStyle name="Total 2 3 2 11" xfId="2780"/>
    <cellStyle name="Total 2 3 2 11 2" xfId="6006"/>
    <cellStyle name="Total 2 3 2 11 3" xfId="8534"/>
    <cellStyle name="Total 2 3 2 11 4" xfId="11048"/>
    <cellStyle name="Total 2 3 2 11 5" xfId="13351"/>
    <cellStyle name="Total 2 3 2 11 6" xfId="15816"/>
    <cellStyle name="Total 2 3 2 11 7" xfId="18057"/>
    <cellStyle name="Total 2 3 2 12" xfId="2362"/>
    <cellStyle name="Total 2 3 2 12 2" xfId="5589"/>
    <cellStyle name="Total 2 3 2 12 3" xfId="8116"/>
    <cellStyle name="Total 2 3 2 12 4" xfId="10630"/>
    <cellStyle name="Total 2 3 2 12 5" xfId="12934"/>
    <cellStyle name="Total 2 3 2 12 6" xfId="15398"/>
    <cellStyle name="Total 2 3 2 12 7" xfId="17642"/>
    <cellStyle name="Total 2 3 2 13" xfId="943"/>
    <cellStyle name="Total 2 3 2 13 2" xfId="4206"/>
    <cellStyle name="Total 2 3 2 13 3" xfId="6747"/>
    <cellStyle name="Total 2 3 2 13 4" xfId="9277"/>
    <cellStyle name="Total 2 3 2 13 5" xfId="3458"/>
    <cellStyle name="Total 2 3 2 13 6" xfId="14076"/>
    <cellStyle name="Total 2 3 2 13 7" xfId="3699"/>
    <cellStyle name="Total 2 3 2 14" xfId="3578"/>
    <cellStyle name="Total 2 3 2 15" xfId="6708"/>
    <cellStyle name="Total 2 3 2 16" xfId="3774"/>
    <cellStyle name="Total 2 3 2 17" xfId="14215"/>
    <cellStyle name="Total 2 3 2 18" xfId="18956"/>
    <cellStyle name="Total 2 3 2 19" xfId="19100"/>
    <cellStyle name="Total 2 3 2 2" xfId="594"/>
    <cellStyle name="Total 2 3 2 2 10" xfId="1165"/>
    <cellStyle name="Total 2 3 2 2 10 2" xfId="4397"/>
    <cellStyle name="Total 2 3 2 2 10 3" xfId="6932"/>
    <cellStyle name="Total 2 3 2 2 10 4" xfId="9462"/>
    <cellStyle name="Total 2 3 2 2 10 5" xfId="11766"/>
    <cellStyle name="Total 2 3 2 2 10 6" xfId="14229"/>
    <cellStyle name="Total 2 3 2 2 10 7" xfId="16496"/>
    <cellStyle name="Total 2 3 2 2 11" xfId="3905"/>
    <cellStyle name="Total 2 3 2 2 12" xfId="3543"/>
    <cellStyle name="Total 2 3 2 2 13" xfId="9183"/>
    <cellStyle name="Total 2 3 2 2 14" xfId="14212"/>
    <cellStyle name="Total 2 3 2 2 15" xfId="20104"/>
    <cellStyle name="Total 2 3 2 2 16" xfId="20745"/>
    <cellStyle name="Total 2 3 2 2 2" xfId="1877"/>
    <cellStyle name="Total 2 3 2 2 2 2" xfId="5106"/>
    <cellStyle name="Total 2 3 2 2 2 3" xfId="7631"/>
    <cellStyle name="Total 2 3 2 2 2 4" xfId="10148"/>
    <cellStyle name="Total 2 3 2 2 2 5" xfId="12452"/>
    <cellStyle name="Total 2 3 2 2 2 6" xfId="14916"/>
    <cellStyle name="Total 2 3 2 2 2 7" xfId="17161"/>
    <cellStyle name="Total 2 3 2 2 3" xfId="2126"/>
    <cellStyle name="Total 2 3 2 2 3 2" xfId="5354"/>
    <cellStyle name="Total 2 3 2 2 3 3" xfId="7880"/>
    <cellStyle name="Total 2 3 2 2 3 4" xfId="10396"/>
    <cellStyle name="Total 2 3 2 2 3 5" xfId="12699"/>
    <cellStyle name="Total 2 3 2 2 3 6" xfId="15164"/>
    <cellStyle name="Total 2 3 2 2 3 7" xfId="17408"/>
    <cellStyle name="Total 2 3 2 2 4" xfId="2378"/>
    <cellStyle name="Total 2 3 2 2 4 2" xfId="5605"/>
    <cellStyle name="Total 2 3 2 2 4 3" xfId="8132"/>
    <cellStyle name="Total 2 3 2 2 4 4" xfId="10646"/>
    <cellStyle name="Total 2 3 2 2 4 5" xfId="12950"/>
    <cellStyle name="Total 2 3 2 2 4 6" xfId="15414"/>
    <cellStyle name="Total 2 3 2 2 4 7" xfId="17658"/>
    <cellStyle name="Total 2 3 2 2 5" xfId="1405"/>
    <cellStyle name="Total 2 3 2 2 5 2" xfId="4634"/>
    <cellStyle name="Total 2 3 2 2 5 3" xfId="7159"/>
    <cellStyle name="Total 2 3 2 2 5 4" xfId="9686"/>
    <cellStyle name="Total 2 3 2 2 5 5" xfId="11980"/>
    <cellStyle name="Total 2 3 2 2 5 6" xfId="14450"/>
    <cellStyle name="Total 2 3 2 2 5 7" xfId="16696"/>
    <cellStyle name="Total 2 3 2 2 6" xfId="2840"/>
    <cellStyle name="Total 2 3 2 2 6 2" xfId="6066"/>
    <cellStyle name="Total 2 3 2 2 6 3" xfId="8594"/>
    <cellStyle name="Total 2 3 2 2 6 4" xfId="11107"/>
    <cellStyle name="Total 2 3 2 2 6 5" xfId="13411"/>
    <cellStyle name="Total 2 3 2 2 6 6" xfId="15874"/>
    <cellStyle name="Total 2 3 2 2 6 7" xfId="18117"/>
    <cellStyle name="Total 2 3 2 2 7" xfId="3028"/>
    <cellStyle name="Total 2 3 2 2 7 2" xfId="6254"/>
    <cellStyle name="Total 2 3 2 2 7 3" xfId="8782"/>
    <cellStyle name="Total 2 3 2 2 7 4" xfId="11294"/>
    <cellStyle name="Total 2 3 2 2 7 5" xfId="13599"/>
    <cellStyle name="Total 2 3 2 2 7 6" xfId="16062"/>
    <cellStyle name="Total 2 3 2 2 7 7" xfId="18304"/>
    <cellStyle name="Total 2 3 2 2 8" xfId="3231"/>
    <cellStyle name="Total 2 3 2 2 8 2" xfId="6456"/>
    <cellStyle name="Total 2 3 2 2 8 3" xfId="8985"/>
    <cellStyle name="Total 2 3 2 2 8 4" xfId="11496"/>
    <cellStyle name="Total 2 3 2 2 8 5" xfId="13800"/>
    <cellStyle name="Total 2 3 2 2 8 6" xfId="16265"/>
    <cellStyle name="Total 2 3 2 2 8 7" xfId="18504"/>
    <cellStyle name="Total 2 3 2 2 9" xfId="2391"/>
    <cellStyle name="Total 2 3 2 2 9 2" xfId="5618"/>
    <cellStyle name="Total 2 3 2 2 9 3" xfId="8145"/>
    <cellStyle name="Total 2 3 2 2 9 4" xfId="10659"/>
    <cellStyle name="Total 2 3 2 2 9 5" xfId="12963"/>
    <cellStyle name="Total 2 3 2 2 9 6" xfId="15427"/>
    <cellStyle name="Total 2 3 2 2 9 7" xfId="17671"/>
    <cellStyle name="Total 2 3 2 20" xfId="19134"/>
    <cellStyle name="Total 2 3 2 21" xfId="19168"/>
    <cellStyle name="Total 2 3 2 22" xfId="19198"/>
    <cellStyle name="Total 2 3 2 23" xfId="19221"/>
    <cellStyle name="Total 2 3 2 24" xfId="19249"/>
    <cellStyle name="Total 2 3 2 25" xfId="19552"/>
    <cellStyle name="Total 2 3 2 26" xfId="19584"/>
    <cellStyle name="Total 2 3 2 27" xfId="19610"/>
    <cellStyle name="Total 2 3 2 28" xfId="19633"/>
    <cellStyle name="Total 2 3 2 29" xfId="19765"/>
    <cellStyle name="Total 2 3 2 3" xfId="666"/>
    <cellStyle name="Total 2 3 2 3 10" xfId="1235"/>
    <cellStyle name="Total 2 3 2 3 10 2" xfId="4464"/>
    <cellStyle name="Total 2 3 2 3 10 3" xfId="6990"/>
    <cellStyle name="Total 2 3 2 3 10 4" xfId="9518"/>
    <cellStyle name="Total 2 3 2 3 10 5" xfId="11813"/>
    <cellStyle name="Total 2 3 2 3 10 6" xfId="14280"/>
    <cellStyle name="Total 2 3 2 3 10 7" xfId="16530"/>
    <cellStyle name="Total 2 3 2 3 11" xfId="3965"/>
    <cellStyle name="Total 2 3 2 3 12" xfId="4118"/>
    <cellStyle name="Total 2 3 2 3 13" xfId="6715"/>
    <cellStyle name="Total 2 3 2 3 14" xfId="9339"/>
    <cellStyle name="Total 2 3 2 3 15" xfId="20133"/>
    <cellStyle name="Total 2 3 2 3 16" xfId="20775"/>
    <cellStyle name="Total 2 3 2 3 2" xfId="1944"/>
    <cellStyle name="Total 2 3 2 3 2 2" xfId="5173"/>
    <cellStyle name="Total 2 3 2 3 2 3" xfId="7698"/>
    <cellStyle name="Total 2 3 2 3 2 4" xfId="10214"/>
    <cellStyle name="Total 2 3 2 3 2 5" xfId="12518"/>
    <cellStyle name="Total 2 3 2 3 2 6" xfId="14983"/>
    <cellStyle name="Total 2 3 2 3 2 7" xfId="17227"/>
    <cellStyle name="Total 2 3 2 3 3" xfId="2190"/>
    <cellStyle name="Total 2 3 2 3 3 2" xfId="5417"/>
    <cellStyle name="Total 2 3 2 3 3 3" xfId="7944"/>
    <cellStyle name="Total 2 3 2 3 3 4" xfId="10458"/>
    <cellStyle name="Total 2 3 2 3 3 5" xfId="12762"/>
    <cellStyle name="Total 2 3 2 3 3 6" xfId="15226"/>
    <cellStyle name="Total 2 3 2 3 3 7" xfId="17470"/>
    <cellStyle name="Total 2 3 2 3 4" xfId="2440"/>
    <cellStyle name="Total 2 3 2 3 4 2" xfId="5667"/>
    <cellStyle name="Total 2 3 2 3 4 3" xfId="8194"/>
    <cellStyle name="Total 2 3 2 3 4 4" xfId="10708"/>
    <cellStyle name="Total 2 3 2 3 4 5" xfId="13012"/>
    <cellStyle name="Total 2 3 2 3 4 6" xfId="15476"/>
    <cellStyle name="Total 2 3 2 3 4 7" xfId="17720"/>
    <cellStyle name="Total 2 3 2 3 5" xfId="1338"/>
    <cellStyle name="Total 2 3 2 3 5 2" xfId="4567"/>
    <cellStyle name="Total 2 3 2 3 5 3" xfId="7093"/>
    <cellStyle name="Total 2 3 2 3 5 4" xfId="9621"/>
    <cellStyle name="Total 2 3 2 3 5 5" xfId="11915"/>
    <cellStyle name="Total 2 3 2 3 5 6" xfId="14383"/>
    <cellStyle name="Total 2 3 2 3 5 7" xfId="16632"/>
    <cellStyle name="Total 2 3 2 3 6" xfId="2898"/>
    <cellStyle name="Total 2 3 2 3 6 2" xfId="6124"/>
    <cellStyle name="Total 2 3 2 3 6 3" xfId="8652"/>
    <cellStyle name="Total 2 3 2 3 6 4" xfId="11165"/>
    <cellStyle name="Total 2 3 2 3 6 5" xfId="13469"/>
    <cellStyle name="Total 2 3 2 3 6 6" xfId="15932"/>
    <cellStyle name="Total 2 3 2 3 6 7" xfId="18175"/>
    <cellStyle name="Total 2 3 2 3 7" xfId="3082"/>
    <cellStyle name="Total 2 3 2 3 7 2" xfId="6307"/>
    <cellStyle name="Total 2 3 2 3 7 3" xfId="8836"/>
    <cellStyle name="Total 2 3 2 3 7 4" xfId="11347"/>
    <cellStyle name="Total 2 3 2 3 7 5" xfId="13652"/>
    <cellStyle name="Total 2 3 2 3 7 6" xfId="16116"/>
    <cellStyle name="Total 2 3 2 3 7 7" xfId="18356"/>
    <cellStyle name="Total 2 3 2 3 8" xfId="3281"/>
    <cellStyle name="Total 2 3 2 3 8 2" xfId="6506"/>
    <cellStyle name="Total 2 3 2 3 8 3" xfId="9035"/>
    <cellStyle name="Total 2 3 2 3 8 4" xfId="11546"/>
    <cellStyle name="Total 2 3 2 3 8 5" xfId="13850"/>
    <cellStyle name="Total 2 3 2 3 8 6" xfId="16315"/>
    <cellStyle name="Total 2 3 2 3 8 7" xfId="18554"/>
    <cellStyle name="Total 2 3 2 3 9" xfId="3411"/>
    <cellStyle name="Total 2 3 2 3 9 2" xfId="6636"/>
    <cellStyle name="Total 2 3 2 3 9 3" xfId="9165"/>
    <cellStyle name="Total 2 3 2 3 9 4" xfId="11676"/>
    <cellStyle name="Total 2 3 2 3 9 5" xfId="13980"/>
    <cellStyle name="Total 2 3 2 3 9 6" xfId="16445"/>
    <cellStyle name="Total 2 3 2 3 9 7" xfId="18684"/>
    <cellStyle name="Total 2 3 2 30" xfId="21151"/>
    <cellStyle name="Total 2 3 2 4" xfId="715"/>
    <cellStyle name="Total 2 3 2 4 10" xfId="1284"/>
    <cellStyle name="Total 2 3 2 4 10 2" xfId="4513"/>
    <cellStyle name="Total 2 3 2 4 10 3" xfId="7039"/>
    <cellStyle name="Total 2 3 2 4 10 4" xfId="9567"/>
    <cellStyle name="Total 2 3 2 4 10 5" xfId="11862"/>
    <cellStyle name="Total 2 3 2 4 10 6" xfId="14329"/>
    <cellStyle name="Total 2 3 2 4 10 7" xfId="16579"/>
    <cellStyle name="Total 2 3 2 4 11" xfId="4014"/>
    <cellStyle name="Total 2 3 2 4 12" xfId="3492"/>
    <cellStyle name="Total 2 3 2 4 13" xfId="3659"/>
    <cellStyle name="Total 2 3 2 4 14" xfId="4182"/>
    <cellStyle name="Total 2 3 2 4 15" xfId="20171"/>
    <cellStyle name="Total 2 3 2 4 16" xfId="20809"/>
    <cellStyle name="Total 2 3 2 4 2" xfId="1993"/>
    <cellStyle name="Total 2 3 2 4 2 2" xfId="5222"/>
    <cellStyle name="Total 2 3 2 4 2 3" xfId="7747"/>
    <cellStyle name="Total 2 3 2 4 2 4" xfId="10263"/>
    <cellStyle name="Total 2 3 2 4 2 5" xfId="12567"/>
    <cellStyle name="Total 2 3 2 4 2 6" xfId="15032"/>
    <cellStyle name="Total 2 3 2 4 2 7" xfId="17276"/>
    <cellStyle name="Total 2 3 2 4 3" xfId="2239"/>
    <cellStyle name="Total 2 3 2 4 3 2" xfId="5466"/>
    <cellStyle name="Total 2 3 2 4 3 3" xfId="7993"/>
    <cellStyle name="Total 2 3 2 4 3 4" xfId="10507"/>
    <cellStyle name="Total 2 3 2 4 3 5" xfId="12811"/>
    <cellStyle name="Total 2 3 2 4 3 6" xfId="15275"/>
    <cellStyle name="Total 2 3 2 4 3 7" xfId="17519"/>
    <cellStyle name="Total 2 3 2 4 4" xfId="2489"/>
    <cellStyle name="Total 2 3 2 4 4 2" xfId="5716"/>
    <cellStyle name="Total 2 3 2 4 4 3" xfId="8243"/>
    <cellStyle name="Total 2 3 2 4 4 4" xfId="10757"/>
    <cellStyle name="Total 2 3 2 4 4 5" xfId="13061"/>
    <cellStyle name="Total 2 3 2 4 4 6" xfId="15525"/>
    <cellStyle name="Total 2 3 2 4 4 7" xfId="17769"/>
    <cellStyle name="Total 2 3 2 4 5" xfId="2717"/>
    <cellStyle name="Total 2 3 2 4 5 2" xfId="5943"/>
    <cellStyle name="Total 2 3 2 4 5 3" xfId="8471"/>
    <cellStyle name="Total 2 3 2 4 5 4" xfId="10985"/>
    <cellStyle name="Total 2 3 2 4 5 5" xfId="13288"/>
    <cellStyle name="Total 2 3 2 4 5 6" xfId="15753"/>
    <cellStyle name="Total 2 3 2 4 5 7" xfId="17994"/>
    <cellStyle name="Total 2 3 2 4 6" xfId="2947"/>
    <cellStyle name="Total 2 3 2 4 6 2" xfId="6173"/>
    <cellStyle name="Total 2 3 2 4 6 3" xfId="8701"/>
    <cellStyle name="Total 2 3 2 4 6 4" xfId="11214"/>
    <cellStyle name="Total 2 3 2 4 6 5" xfId="13518"/>
    <cellStyle name="Total 2 3 2 4 6 6" xfId="15981"/>
    <cellStyle name="Total 2 3 2 4 6 7" xfId="18224"/>
    <cellStyle name="Total 2 3 2 4 7" xfId="3131"/>
    <cellStyle name="Total 2 3 2 4 7 2" xfId="6356"/>
    <cellStyle name="Total 2 3 2 4 7 3" xfId="8885"/>
    <cellStyle name="Total 2 3 2 4 7 4" xfId="11396"/>
    <cellStyle name="Total 2 3 2 4 7 5" xfId="13701"/>
    <cellStyle name="Total 2 3 2 4 7 6" xfId="16165"/>
    <cellStyle name="Total 2 3 2 4 7 7" xfId="18405"/>
    <cellStyle name="Total 2 3 2 4 8" xfId="3330"/>
    <cellStyle name="Total 2 3 2 4 8 2" xfId="6555"/>
    <cellStyle name="Total 2 3 2 4 8 3" xfId="9084"/>
    <cellStyle name="Total 2 3 2 4 8 4" xfId="11595"/>
    <cellStyle name="Total 2 3 2 4 8 5" xfId="13899"/>
    <cellStyle name="Total 2 3 2 4 8 6" xfId="16364"/>
    <cellStyle name="Total 2 3 2 4 8 7" xfId="18603"/>
    <cellStyle name="Total 2 3 2 4 9" xfId="1572"/>
    <cellStyle name="Total 2 3 2 4 9 2" xfId="4801"/>
    <cellStyle name="Total 2 3 2 4 9 3" xfId="7326"/>
    <cellStyle name="Total 2 3 2 4 9 4" xfId="9852"/>
    <cellStyle name="Total 2 3 2 4 9 5" xfId="12147"/>
    <cellStyle name="Total 2 3 2 4 9 6" xfId="14616"/>
    <cellStyle name="Total 2 3 2 4 9 7" xfId="16861"/>
    <cellStyle name="Total 2 3 2 5" xfId="472"/>
    <cellStyle name="Total 2 3 2 5 10" xfId="1044"/>
    <cellStyle name="Total 2 3 2 5 10 2" xfId="4293"/>
    <cellStyle name="Total 2 3 2 5 10 3" xfId="6835"/>
    <cellStyle name="Total 2 3 2 5 10 4" xfId="9366"/>
    <cellStyle name="Total 2 3 2 5 10 5" xfId="4372"/>
    <cellStyle name="Total 2 3 2 5 10 6" xfId="14152"/>
    <cellStyle name="Total 2 3 2 5 10 7" xfId="9228"/>
    <cellStyle name="Total 2 3 2 5 11" xfId="3802"/>
    <cellStyle name="Total 2 3 2 5 12" xfId="3667"/>
    <cellStyle name="Total 2 3 2 5 13" xfId="4267"/>
    <cellStyle name="Total 2 3 2 5 14" xfId="6871"/>
    <cellStyle name="Total 2 3 2 5 15" xfId="20564"/>
    <cellStyle name="Total 2 3 2 5 16" xfId="20850"/>
    <cellStyle name="Total 2 3 2 5 2" xfId="1764"/>
    <cellStyle name="Total 2 3 2 5 2 2" xfId="4993"/>
    <cellStyle name="Total 2 3 2 5 2 3" xfId="7518"/>
    <cellStyle name="Total 2 3 2 5 2 4" xfId="10037"/>
    <cellStyle name="Total 2 3 2 5 2 5" xfId="12339"/>
    <cellStyle name="Total 2 3 2 5 2 6" xfId="14805"/>
    <cellStyle name="Total 2 3 2 5 2 7" xfId="17049"/>
    <cellStyle name="Total 2 3 2 5 3" xfId="2025"/>
    <cellStyle name="Total 2 3 2 5 3 2" xfId="5253"/>
    <cellStyle name="Total 2 3 2 5 3 3" xfId="7779"/>
    <cellStyle name="Total 2 3 2 5 3 4" xfId="10295"/>
    <cellStyle name="Total 2 3 2 5 3 5" xfId="12598"/>
    <cellStyle name="Total 2 3 2 5 3 6" xfId="15064"/>
    <cellStyle name="Total 2 3 2 5 3 7" xfId="17307"/>
    <cellStyle name="Total 2 3 2 5 4" xfId="2270"/>
    <cellStyle name="Total 2 3 2 5 4 2" xfId="5497"/>
    <cellStyle name="Total 2 3 2 5 4 3" xfId="8024"/>
    <cellStyle name="Total 2 3 2 5 4 4" xfId="10538"/>
    <cellStyle name="Total 2 3 2 5 4 5" xfId="12842"/>
    <cellStyle name="Total 2 3 2 5 4 6" xfId="15306"/>
    <cellStyle name="Total 2 3 2 5 4 7" xfId="17550"/>
    <cellStyle name="Total 2 3 2 5 5" xfId="2581"/>
    <cellStyle name="Total 2 3 2 5 5 2" xfId="5808"/>
    <cellStyle name="Total 2 3 2 5 5 3" xfId="8335"/>
    <cellStyle name="Total 2 3 2 5 5 4" xfId="10849"/>
    <cellStyle name="Total 2 3 2 5 5 5" xfId="13153"/>
    <cellStyle name="Total 2 3 2 5 5 6" xfId="15617"/>
    <cellStyle name="Total 2 3 2 5 5 7" xfId="17860"/>
    <cellStyle name="Total 2 3 2 5 6" xfId="1336"/>
    <cellStyle name="Total 2 3 2 5 6 2" xfId="4565"/>
    <cellStyle name="Total 2 3 2 5 6 3" xfId="7091"/>
    <cellStyle name="Total 2 3 2 5 6 4" xfId="9619"/>
    <cellStyle name="Total 2 3 2 5 6 5" xfId="11913"/>
    <cellStyle name="Total 2 3 2 5 6 6" xfId="14381"/>
    <cellStyle name="Total 2 3 2 5 6 7" xfId="16630"/>
    <cellStyle name="Total 2 3 2 5 7" xfId="1722"/>
    <cellStyle name="Total 2 3 2 5 7 2" xfId="4951"/>
    <cellStyle name="Total 2 3 2 5 7 3" xfId="7476"/>
    <cellStyle name="Total 2 3 2 5 7 4" xfId="9996"/>
    <cellStyle name="Total 2 3 2 5 7 5" xfId="12297"/>
    <cellStyle name="Total 2 3 2 5 7 6" xfId="14763"/>
    <cellStyle name="Total 2 3 2 5 7 7" xfId="17008"/>
    <cellStyle name="Total 2 3 2 5 8" xfId="3162"/>
    <cellStyle name="Total 2 3 2 5 8 2" xfId="6387"/>
    <cellStyle name="Total 2 3 2 5 8 3" xfId="8916"/>
    <cellStyle name="Total 2 3 2 5 8 4" xfId="11427"/>
    <cellStyle name="Total 2 3 2 5 8 5" xfId="13732"/>
    <cellStyle name="Total 2 3 2 5 8 6" xfId="16196"/>
    <cellStyle name="Total 2 3 2 5 8 7" xfId="18436"/>
    <cellStyle name="Total 2 3 2 5 9" xfId="3014"/>
    <cellStyle name="Total 2 3 2 5 9 2" xfId="6240"/>
    <cellStyle name="Total 2 3 2 5 9 3" xfId="8768"/>
    <cellStyle name="Total 2 3 2 5 9 4" xfId="11280"/>
    <cellStyle name="Total 2 3 2 5 9 5" xfId="13585"/>
    <cellStyle name="Total 2 3 2 5 9 6" xfId="16048"/>
    <cellStyle name="Total 2 3 2 5 9 7" xfId="18290"/>
    <cellStyle name="Total 2 3 2 6" xfId="1673"/>
    <cellStyle name="Total 2 3 2 6 10" xfId="20882"/>
    <cellStyle name="Total 2 3 2 6 2" xfId="4902"/>
    <cellStyle name="Total 2 3 2 6 3" xfId="7427"/>
    <cellStyle name="Total 2 3 2 6 4" xfId="9949"/>
    <cellStyle name="Total 2 3 2 6 5" xfId="12248"/>
    <cellStyle name="Total 2 3 2 6 6" xfId="14715"/>
    <cellStyle name="Total 2 3 2 6 7" xfId="16960"/>
    <cellStyle name="Total 2 3 2 6 8" xfId="20243"/>
    <cellStyle name="Total 2 3 2 6 9" xfId="20596"/>
    <cellStyle name="Total 2 3 2 7" xfId="1555"/>
    <cellStyle name="Total 2 3 2 7 10" xfId="20915"/>
    <cellStyle name="Total 2 3 2 7 2" xfId="4784"/>
    <cellStyle name="Total 2 3 2 7 3" xfId="7309"/>
    <cellStyle name="Total 2 3 2 7 4" xfId="9835"/>
    <cellStyle name="Total 2 3 2 7 5" xfId="12130"/>
    <cellStyle name="Total 2 3 2 7 6" xfId="14600"/>
    <cellStyle name="Total 2 3 2 7 7" xfId="16844"/>
    <cellStyle name="Total 2 3 2 7 8" xfId="20278"/>
    <cellStyle name="Total 2 3 2 7 9" xfId="20630"/>
    <cellStyle name="Total 2 3 2 8" xfId="1741"/>
    <cellStyle name="Total 2 3 2 8 10" xfId="20944"/>
    <cellStyle name="Total 2 3 2 8 2" xfId="4970"/>
    <cellStyle name="Total 2 3 2 8 3" xfId="7495"/>
    <cellStyle name="Total 2 3 2 8 4" xfId="10014"/>
    <cellStyle name="Total 2 3 2 8 5" xfId="12316"/>
    <cellStyle name="Total 2 3 2 8 6" xfId="14782"/>
    <cellStyle name="Total 2 3 2 8 7" xfId="17026"/>
    <cellStyle name="Total 2 3 2 8 8" xfId="20307"/>
    <cellStyle name="Total 2 3 2 8 9" xfId="20659"/>
    <cellStyle name="Total 2 3 2 9" xfId="1476"/>
    <cellStyle name="Total 2 3 2 9 10" xfId="20967"/>
    <cellStyle name="Total 2 3 2 9 2" xfId="4705"/>
    <cellStyle name="Total 2 3 2 9 3" xfId="7230"/>
    <cellStyle name="Total 2 3 2 9 4" xfId="9757"/>
    <cellStyle name="Total 2 3 2 9 5" xfId="12051"/>
    <cellStyle name="Total 2 3 2 9 6" xfId="14521"/>
    <cellStyle name="Total 2 3 2 9 7" xfId="16767"/>
    <cellStyle name="Total 2 3 2 9 8" xfId="20330"/>
    <cellStyle name="Total 2 3 2 9 9" xfId="20682"/>
    <cellStyle name="Total 2 3 20" xfId="19002"/>
    <cellStyle name="Total 2 3 21" xfId="19073"/>
    <cellStyle name="Total 2 3 22" xfId="19093"/>
    <cellStyle name="Total 2 3 23" xfId="18969"/>
    <cellStyle name="Total 2 3 24" xfId="19400"/>
    <cellStyle name="Total 2 3 25" xfId="19288"/>
    <cellStyle name="Total 2 3 26" xfId="19341"/>
    <cellStyle name="Total 2 3 27" xfId="19562"/>
    <cellStyle name="Total 2 3 28" xfId="19652"/>
    <cellStyle name="Total 2 3 3" xfId="494"/>
    <cellStyle name="Total 2 3 3 10" xfId="1065"/>
    <cellStyle name="Total 2 3 3 10 2" xfId="4314"/>
    <cellStyle name="Total 2 3 3 10 3" xfId="6856"/>
    <cellStyle name="Total 2 3 3 10 4" xfId="9387"/>
    <cellStyle name="Total 2 3 3 10 5" xfId="11712"/>
    <cellStyle name="Total 2 3 3 10 6" xfId="14173"/>
    <cellStyle name="Total 2 3 3 10 7" xfId="16465"/>
    <cellStyle name="Total 2 3 3 11" xfId="3824"/>
    <cellStyle name="Total 2 3 3 12" xfId="3917"/>
    <cellStyle name="Total 2 3 3 13" xfId="9408"/>
    <cellStyle name="Total 2 3 3 14" xfId="6718"/>
    <cellStyle name="Total 2 3 3 15" xfId="19965"/>
    <cellStyle name="Total 2 3 3 16" xfId="20011"/>
    <cellStyle name="Total 2 3 3 2" xfId="1786"/>
    <cellStyle name="Total 2 3 3 2 2" xfId="5015"/>
    <cellStyle name="Total 2 3 3 2 3" xfId="7540"/>
    <cellStyle name="Total 2 3 3 2 4" xfId="10059"/>
    <cellStyle name="Total 2 3 3 2 5" xfId="12361"/>
    <cellStyle name="Total 2 3 3 2 6" xfId="14827"/>
    <cellStyle name="Total 2 3 3 2 7" xfId="17071"/>
    <cellStyle name="Total 2 3 3 3" xfId="2047"/>
    <cellStyle name="Total 2 3 3 3 2" xfId="5275"/>
    <cellStyle name="Total 2 3 3 3 3" xfId="7801"/>
    <cellStyle name="Total 2 3 3 3 4" xfId="10317"/>
    <cellStyle name="Total 2 3 3 3 5" xfId="12620"/>
    <cellStyle name="Total 2 3 3 3 6" xfId="15086"/>
    <cellStyle name="Total 2 3 3 3 7" xfId="17329"/>
    <cellStyle name="Total 2 3 3 4" xfId="2292"/>
    <cellStyle name="Total 2 3 3 4 2" xfId="5519"/>
    <cellStyle name="Total 2 3 3 4 3" xfId="8046"/>
    <cellStyle name="Total 2 3 3 4 4" xfId="10560"/>
    <cellStyle name="Total 2 3 3 4 5" xfId="12864"/>
    <cellStyle name="Total 2 3 3 4 6" xfId="15328"/>
    <cellStyle name="Total 2 3 3 4 7" xfId="17572"/>
    <cellStyle name="Total 2 3 3 5" xfId="2531"/>
    <cellStyle name="Total 2 3 3 5 2" xfId="5758"/>
    <cellStyle name="Total 2 3 3 5 3" xfId="8285"/>
    <cellStyle name="Total 2 3 3 5 4" xfId="10799"/>
    <cellStyle name="Total 2 3 3 5 5" xfId="13103"/>
    <cellStyle name="Total 2 3 3 5 6" xfId="15567"/>
    <cellStyle name="Total 2 3 3 5 7" xfId="17811"/>
    <cellStyle name="Total 2 3 3 6" xfId="2767"/>
    <cellStyle name="Total 2 3 3 6 2" xfId="5993"/>
    <cellStyle name="Total 2 3 3 6 3" xfId="8521"/>
    <cellStyle name="Total 2 3 3 6 4" xfId="11035"/>
    <cellStyle name="Total 2 3 3 6 5" xfId="13338"/>
    <cellStyle name="Total 2 3 3 6 6" xfId="15803"/>
    <cellStyle name="Total 2 3 3 6 7" xfId="18044"/>
    <cellStyle name="Total 2 3 3 7" xfId="1666"/>
    <cellStyle name="Total 2 3 3 7 2" xfId="4895"/>
    <cellStyle name="Total 2 3 3 7 3" xfId="7420"/>
    <cellStyle name="Total 2 3 3 7 4" xfId="9942"/>
    <cellStyle name="Total 2 3 3 7 5" xfId="12241"/>
    <cellStyle name="Total 2 3 3 7 6" xfId="14708"/>
    <cellStyle name="Total 2 3 3 7 7" xfId="16953"/>
    <cellStyle name="Total 2 3 3 8" xfId="3183"/>
    <cellStyle name="Total 2 3 3 8 2" xfId="6408"/>
    <cellStyle name="Total 2 3 3 8 3" xfId="8937"/>
    <cellStyle name="Total 2 3 3 8 4" xfId="11448"/>
    <cellStyle name="Total 2 3 3 8 5" xfId="13753"/>
    <cellStyle name="Total 2 3 3 8 6" xfId="16217"/>
    <cellStyle name="Total 2 3 3 8 7" xfId="18457"/>
    <cellStyle name="Total 2 3 3 9" xfId="3394"/>
    <cellStyle name="Total 2 3 3 9 2" xfId="6619"/>
    <cellStyle name="Total 2 3 3 9 3" xfId="9148"/>
    <cellStyle name="Total 2 3 3 9 4" xfId="11659"/>
    <cellStyle name="Total 2 3 3 9 5" xfId="13963"/>
    <cellStyle name="Total 2 3 3 9 6" xfId="16428"/>
    <cellStyle name="Total 2 3 3 9 7" xfId="18667"/>
    <cellStyle name="Total 2 3 4" xfId="656"/>
    <cellStyle name="Total 2 3 4 10" xfId="1225"/>
    <cellStyle name="Total 2 3 4 10 2" xfId="4454"/>
    <cellStyle name="Total 2 3 4 10 3" xfId="6980"/>
    <cellStyle name="Total 2 3 4 10 4" xfId="9508"/>
    <cellStyle name="Total 2 3 4 10 5" xfId="11803"/>
    <cellStyle name="Total 2 3 4 10 6" xfId="14270"/>
    <cellStyle name="Total 2 3 4 10 7" xfId="16520"/>
    <cellStyle name="Total 2 3 4 11" xfId="3955"/>
    <cellStyle name="Total 2 3 4 12" xfId="3647"/>
    <cellStyle name="Total 2 3 4 13" xfId="9226"/>
    <cellStyle name="Total 2 3 4 14" xfId="14045"/>
    <cellStyle name="Total 2 3 4 15" xfId="19907"/>
    <cellStyle name="Total 2 3 4 16" xfId="19834"/>
    <cellStyle name="Total 2 3 4 2" xfId="1934"/>
    <cellStyle name="Total 2 3 4 2 2" xfId="5163"/>
    <cellStyle name="Total 2 3 4 2 3" xfId="7688"/>
    <cellStyle name="Total 2 3 4 2 4" xfId="10204"/>
    <cellStyle name="Total 2 3 4 2 5" xfId="12508"/>
    <cellStyle name="Total 2 3 4 2 6" xfId="14973"/>
    <cellStyle name="Total 2 3 4 2 7" xfId="17217"/>
    <cellStyle name="Total 2 3 4 3" xfId="2180"/>
    <cellStyle name="Total 2 3 4 3 2" xfId="5407"/>
    <cellStyle name="Total 2 3 4 3 3" xfId="7934"/>
    <cellStyle name="Total 2 3 4 3 4" xfId="10448"/>
    <cellStyle name="Total 2 3 4 3 5" xfId="12752"/>
    <cellStyle name="Total 2 3 4 3 6" xfId="15216"/>
    <cellStyle name="Total 2 3 4 3 7" xfId="17460"/>
    <cellStyle name="Total 2 3 4 4" xfId="2430"/>
    <cellStyle name="Total 2 3 4 4 2" xfId="5657"/>
    <cellStyle name="Total 2 3 4 4 3" xfId="8184"/>
    <cellStyle name="Total 2 3 4 4 4" xfId="10698"/>
    <cellStyle name="Total 2 3 4 4 5" xfId="13002"/>
    <cellStyle name="Total 2 3 4 4 6" xfId="15466"/>
    <cellStyle name="Total 2 3 4 4 7" xfId="17710"/>
    <cellStyle name="Total 2 3 4 5" xfId="1818"/>
    <cellStyle name="Total 2 3 4 5 2" xfId="5047"/>
    <cellStyle name="Total 2 3 4 5 3" xfId="7572"/>
    <cellStyle name="Total 2 3 4 5 4" xfId="10089"/>
    <cellStyle name="Total 2 3 4 5 5" xfId="12393"/>
    <cellStyle name="Total 2 3 4 5 6" xfId="14857"/>
    <cellStyle name="Total 2 3 4 5 7" xfId="17102"/>
    <cellStyle name="Total 2 3 4 6" xfId="2888"/>
    <cellStyle name="Total 2 3 4 6 2" xfId="6114"/>
    <cellStyle name="Total 2 3 4 6 3" xfId="8642"/>
    <cellStyle name="Total 2 3 4 6 4" xfId="11155"/>
    <cellStyle name="Total 2 3 4 6 5" xfId="13459"/>
    <cellStyle name="Total 2 3 4 6 6" xfId="15922"/>
    <cellStyle name="Total 2 3 4 6 7" xfId="18165"/>
    <cellStyle name="Total 2 3 4 7" xfId="3072"/>
    <cellStyle name="Total 2 3 4 7 2" xfId="6297"/>
    <cellStyle name="Total 2 3 4 7 3" xfId="8826"/>
    <cellStyle name="Total 2 3 4 7 4" xfId="11337"/>
    <cellStyle name="Total 2 3 4 7 5" xfId="13642"/>
    <cellStyle name="Total 2 3 4 7 6" xfId="16106"/>
    <cellStyle name="Total 2 3 4 7 7" xfId="18346"/>
    <cellStyle name="Total 2 3 4 8" xfId="3271"/>
    <cellStyle name="Total 2 3 4 8 2" xfId="6496"/>
    <cellStyle name="Total 2 3 4 8 3" xfId="9025"/>
    <cellStyle name="Total 2 3 4 8 4" xfId="11536"/>
    <cellStyle name="Total 2 3 4 8 5" xfId="13840"/>
    <cellStyle name="Total 2 3 4 8 6" xfId="16305"/>
    <cellStyle name="Total 2 3 4 8 7" xfId="18544"/>
    <cellStyle name="Total 2 3 4 9" xfId="1465"/>
    <cellStyle name="Total 2 3 4 9 2" xfId="4694"/>
    <cellStyle name="Total 2 3 4 9 3" xfId="7219"/>
    <cellStyle name="Total 2 3 4 9 4" xfId="9746"/>
    <cellStyle name="Total 2 3 4 9 5" xfId="12040"/>
    <cellStyle name="Total 2 3 4 9 6" xfId="14510"/>
    <cellStyle name="Total 2 3 4 9 7" xfId="16756"/>
    <cellStyle name="Total 2 3 5" xfId="727"/>
    <cellStyle name="Total 2 3 5 10" xfId="1296"/>
    <cellStyle name="Total 2 3 5 10 2" xfId="4525"/>
    <cellStyle name="Total 2 3 5 10 3" xfId="7051"/>
    <cellStyle name="Total 2 3 5 10 4" xfId="9579"/>
    <cellStyle name="Total 2 3 5 10 5" xfId="11874"/>
    <cellStyle name="Total 2 3 5 10 6" xfId="14341"/>
    <cellStyle name="Total 2 3 5 10 7" xfId="16591"/>
    <cellStyle name="Total 2 3 5 11" xfId="4026"/>
    <cellStyle name="Total 2 3 5 12" xfId="3595"/>
    <cellStyle name="Total 2 3 5 13" xfId="9431"/>
    <cellStyle name="Total 2 3 5 14" xfId="14184"/>
    <cellStyle name="Total 2 3 5 15" xfId="19954"/>
    <cellStyle name="Total 2 3 5 16" xfId="20397"/>
    <cellStyle name="Total 2 3 5 17" xfId="19847"/>
    <cellStyle name="Total 2 3 5 2" xfId="2005"/>
    <cellStyle name="Total 2 3 5 2 2" xfId="5234"/>
    <cellStyle name="Total 2 3 5 2 3" xfId="7759"/>
    <cellStyle name="Total 2 3 5 2 4" xfId="10275"/>
    <cellStyle name="Total 2 3 5 2 5" xfId="12579"/>
    <cellStyle name="Total 2 3 5 2 6" xfId="15044"/>
    <cellStyle name="Total 2 3 5 2 7" xfId="17288"/>
    <cellStyle name="Total 2 3 5 3" xfId="2251"/>
    <cellStyle name="Total 2 3 5 3 2" xfId="5478"/>
    <cellStyle name="Total 2 3 5 3 3" xfId="8005"/>
    <cellStyle name="Total 2 3 5 3 4" xfId="10519"/>
    <cellStyle name="Total 2 3 5 3 5" xfId="12823"/>
    <cellStyle name="Total 2 3 5 3 6" xfId="15287"/>
    <cellStyle name="Total 2 3 5 3 7" xfId="17531"/>
    <cellStyle name="Total 2 3 5 4" xfId="2501"/>
    <cellStyle name="Total 2 3 5 4 2" xfId="5728"/>
    <cellStyle name="Total 2 3 5 4 3" xfId="8255"/>
    <cellStyle name="Total 2 3 5 4 4" xfId="10769"/>
    <cellStyle name="Total 2 3 5 4 5" xfId="13073"/>
    <cellStyle name="Total 2 3 5 4 6" xfId="15537"/>
    <cellStyle name="Total 2 3 5 4 7" xfId="17781"/>
    <cellStyle name="Total 2 3 5 5" xfId="2729"/>
    <cellStyle name="Total 2 3 5 5 2" xfId="5955"/>
    <cellStyle name="Total 2 3 5 5 3" xfId="8483"/>
    <cellStyle name="Total 2 3 5 5 4" xfId="10997"/>
    <cellStyle name="Total 2 3 5 5 5" xfId="13300"/>
    <cellStyle name="Total 2 3 5 5 6" xfId="15765"/>
    <cellStyle name="Total 2 3 5 5 7" xfId="18006"/>
    <cellStyle name="Total 2 3 5 6" xfId="2959"/>
    <cellStyle name="Total 2 3 5 6 2" xfId="6185"/>
    <cellStyle name="Total 2 3 5 6 3" xfId="8713"/>
    <cellStyle name="Total 2 3 5 6 4" xfId="11226"/>
    <cellStyle name="Total 2 3 5 6 5" xfId="13530"/>
    <cellStyle name="Total 2 3 5 6 6" xfId="15993"/>
    <cellStyle name="Total 2 3 5 6 7" xfId="18236"/>
    <cellStyle name="Total 2 3 5 7" xfId="3143"/>
    <cellStyle name="Total 2 3 5 7 2" xfId="6368"/>
    <cellStyle name="Total 2 3 5 7 3" xfId="8897"/>
    <cellStyle name="Total 2 3 5 7 4" xfId="11408"/>
    <cellStyle name="Total 2 3 5 7 5" xfId="13713"/>
    <cellStyle name="Total 2 3 5 7 6" xfId="16177"/>
    <cellStyle name="Total 2 3 5 7 7" xfId="18417"/>
    <cellStyle name="Total 2 3 5 8" xfId="3342"/>
    <cellStyle name="Total 2 3 5 8 2" xfId="6567"/>
    <cellStyle name="Total 2 3 5 8 3" xfId="9096"/>
    <cellStyle name="Total 2 3 5 8 4" xfId="11607"/>
    <cellStyle name="Total 2 3 5 8 5" xfId="13911"/>
    <cellStyle name="Total 2 3 5 8 6" xfId="16376"/>
    <cellStyle name="Total 2 3 5 8 7" xfId="18615"/>
    <cellStyle name="Total 2 3 5 9" xfId="3259"/>
    <cellStyle name="Total 2 3 5 9 2" xfId="6484"/>
    <cellStyle name="Total 2 3 5 9 3" xfId="9013"/>
    <cellStyle name="Total 2 3 5 9 4" xfId="11524"/>
    <cellStyle name="Total 2 3 5 9 5" xfId="13828"/>
    <cellStyle name="Total 2 3 5 9 6" xfId="16293"/>
    <cellStyle name="Total 2 3 5 9 7" xfId="18532"/>
    <cellStyle name="Total 2 3 6" xfId="659"/>
    <cellStyle name="Total 2 3 6 10" xfId="1228"/>
    <cellStyle name="Total 2 3 6 10 2" xfId="4457"/>
    <cellStyle name="Total 2 3 6 10 3" xfId="6983"/>
    <cellStyle name="Total 2 3 6 10 4" xfId="9511"/>
    <cellStyle name="Total 2 3 6 10 5" xfId="11806"/>
    <cellStyle name="Total 2 3 6 10 6" xfId="14273"/>
    <cellStyle name="Total 2 3 6 10 7" xfId="16523"/>
    <cellStyle name="Total 2 3 6 11" xfId="3958"/>
    <cellStyle name="Total 2 3 6 12" xfId="4064"/>
    <cellStyle name="Total 2 3 6 13" xfId="6952"/>
    <cellStyle name="Total 2 3 6 14" xfId="6906"/>
    <cellStyle name="Total 2 3 6 15" xfId="20515"/>
    <cellStyle name="Total 2 3 6 16" xfId="20771"/>
    <cellStyle name="Total 2 3 6 2" xfId="1937"/>
    <cellStyle name="Total 2 3 6 2 2" xfId="5166"/>
    <cellStyle name="Total 2 3 6 2 3" xfId="7691"/>
    <cellStyle name="Total 2 3 6 2 4" xfId="10207"/>
    <cellStyle name="Total 2 3 6 2 5" xfId="12511"/>
    <cellStyle name="Total 2 3 6 2 6" xfId="14976"/>
    <cellStyle name="Total 2 3 6 2 7" xfId="17220"/>
    <cellStyle name="Total 2 3 6 3" xfId="2183"/>
    <cellStyle name="Total 2 3 6 3 2" xfId="5410"/>
    <cellStyle name="Total 2 3 6 3 3" xfId="7937"/>
    <cellStyle name="Total 2 3 6 3 4" xfId="10451"/>
    <cellStyle name="Total 2 3 6 3 5" xfId="12755"/>
    <cellStyle name="Total 2 3 6 3 6" xfId="15219"/>
    <cellStyle name="Total 2 3 6 3 7" xfId="17463"/>
    <cellStyle name="Total 2 3 6 4" xfId="2433"/>
    <cellStyle name="Total 2 3 6 4 2" xfId="5660"/>
    <cellStyle name="Total 2 3 6 4 3" xfId="8187"/>
    <cellStyle name="Total 2 3 6 4 4" xfId="10701"/>
    <cellStyle name="Total 2 3 6 4 5" xfId="13005"/>
    <cellStyle name="Total 2 3 6 4 6" xfId="15469"/>
    <cellStyle name="Total 2 3 6 4 7" xfId="17713"/>
    <cellStyle name="Total 2 3 6 5" xfId="2167"/>
    <cellStyle name="Total 2 3 6 5 2" xfId="5395"/>
    <cellStyle name="Total 2 3 6 5 3" xfId="7921"/>
    <cellStyle name="Total 2 3 6 5 4" xfId="10436"/>
    <cellStyle name="Total 2 3 6 5 5" xfId="12740"/>
    <cellStyle name="Total 2 3 6 5 6" xfId="15204"/>
    <cellStyle name="Total 2 3 6 5 7" xfId="17448"/>
    <cellStyle name="Total 2 3 6 6" xfId="2891"/>
    <cellStyle name="Total 2 3 6 6 2" xfId="6117"/>
    <cellStyle name="Total 2 3 6 6 3" xfId="8645"/>
    <cellStyle name="Total 2 3 6 6 4" xfId="11158"/>
    <cellStyle name="Total 2 3 6 6 5" xfId="13462"/>
    <cellStyle name="Total 2 3 6 6 6" xfId="15925"/>
    <cellStyle name="Total 2 3 6 6 7" xfId="18168"/>
    <cellStyle name="Total 2 3 6 7" xfId="3075"/>
    <cellStyle name="Total 2 3 6 7 2" xfId="6300"/>
    <cellStyle name="Total 2 3 6 7 3" xfId="8829"/>
    <cellStyle name="Total 2 3 6 7 4" xfId="11340"/>
    <cellStyle name="Total 2 3 6 7 5" xfId="13645"/>
    <cellStyle name="Total 2 3 6 7 6" xfId="16109"/>
    <cellStyle name="Total 2 3 6 7 7" xfId="18349"/>
    <cellStyle name="Total 2 3 6 8" xfId="3274"/>
    <cellStyle name="Total 2 3 6 8 2" xfId="6499"/>
    <cellStyle name="Total 2 3 6 8 3" xfId="9028"/>
    <cellStyle name="Total 2 3 6 8 4" xfId="11539"/>
    <cellStyle name="Total 2 3 6 8 5" xfId="13843"/>
    <cellStyle name="Total 2 3 6 8 6" xfId="16308"/>
    <cellStyle name="Total 2 3 6 8 7" xfId="18547"/>
    <cellStyle name="Total 2 3 6 9" xfId="3004"/>
    <cellStyle name="Total 2 3 6 9 2" xfId="6230"/>
    <cellStyle name="Total 2 3 6 9 3" xfId="8758"/>
    <cellStyle name="Total 2 3 6 9 4" xfId="11271"/>
    <cellStyle name="Total 2 3 6 9 5" xfId="13575"/>
    <cellStyle name="Total 2 3 6 9 6" xfId="16038"/>
    <cellStyle name="Total 2 3 6 9 7" xfId="18281"/>
    <cellStyle name="Total 2 3 7" xfId="1480"/>
    <cellStyle name="Total 2 3 7 10" xfId="19862"/>
    <cellStyle name="Total 2 3 7 2" xfId="4709"/>
    <cellStyle name="Total 2 3 7 3" xfId="7234"/>
    <cellStyle name="Total 2 3 7 4" xfId="9761"/>
    <cellStyle name="Total 2 3 7 5" xfId="12055"/>
    <cellStyle name="Total 2 3 7 6" xfId="14525"/>
    <cellStyle name="Total 2 3 7 7" xfId="16771"/>
    <cellStyle name="Total 2 3 7 8" xfId="19999"/>
    <cellStyle name="Total 2 3 7 9" xfId="20434"/>
    <cellStyle name="Total 2 3 8" xfId="1409"/>
    <cellStyle name="Total 2 3 8 10" xfId="20740"/>
    <cellStyle name="Total 2 3 8 2" xfId="4638"/>
    <cellStyle name="Total 2 3 8 3" xfId="7163"/>
    <cellStyle name="Total 2 3 8 4" xfId="9690"/>
    <cellStyle name="Total 2 3 8 5" xfId="11984"/>
    <cellStyle name="Total 2 3 8 6" xfId="14454"/>
    <cellStyle name="Total 2 3 8 7" xfId="16700"/>
    <cellStyle name="Total 2 3 8 8" xfId="20098"/>
    <cellStyle name="Total 2 3 8 9" xfId="20505"/>
    <cellStyle name="Total 2 3 9" xfId="2109"/>
    <cellStyle name="Total 2 3 9 10" xfId="19837"/>
    <cellStyle name="Total 2 3 9 2" xfId="5337"/>
    <cellStyle name="Total 2 3 9 3" xfId="7863"/>
    <cellStyle name="Total 2 3 9 4" xfId="10379"/>
    <cellStyle name="Total 2 3 9 5" xfId="12682"/>
    <cellStyle name="Total 2 3 9 6" xfId="15147"/>
    <cellStyle name="Total 2 3 9 7" xfId="17391"/>
    <cellStyle name="Total 2 3 9 8" xfId="19928"/>
    <cellStyle name="Total 2 3 9 9" xfId="20376"/>
    <cellStyle name="Total 2 30" xfId="19760"/>
    <cellStyle name="Total 2 4" xfId="371"/>
    <cellStyle name="Total 2 4 10" xfId="2675"/>
    <cellStyle name="Total 2 4 10 2" xfId="5902"/>
    <cellStyle name="Total 2 4 10 3" xfId="8429"/>
    <cellStyle name="Total 2 4 10 4" xfId="10943"/>
    <cellStyle name="Total 2 4 10 5" xfId="13247"/>
    <cellStyle name="Total 2 4 10 6" xfId="15711"/>
    <cellStyle name="Total 2 4 10 7" xfId="17953"/>
    <cellStyle name="Total 2 4 11" xfId="2849"/>
    <cellStyle name="Total 2 4 11 2" xfId="6075"/>
    <cellStyle name="Total 2 4 11 3" xfId="8603"/>
    <cellStyle name="Total 2 4 11 4" xfId="11116"/>
    <cellStyle name="Total 2 4 11 5" xfId="13420"/>
    <cellStyle name="Total 2 4 11 6" xfId="15883"/>
    <cellStyle name="Total 2 4 11 7" xfId="18126"/>
    <cellStyle name="Total 2 4 12" xfId="2624"/>
    <cellStyle name="Total 2 4 12 2" xfId="5851"/>
    <cellStyle name="Total 2 4 12 3" xfId="8378"/>
    <cellStyle name="Total 2 4 12 4" xfId="10892"/>
    <cellStyle name="Total 2 4 12 5" xfId="13196"/>
    <cellStyle name="Total 2 4 12 6" xfId="15660"/>
    <cellStyle name="Total 2 4 12 7" xfId="17903"/>
    <cellStyle name="Total 2 4 13" xfId="944"/>
    <cellStyle name="Total 2 4 13 2" xfId="4207"/>
    <cellStyle name="Total 2 4 13 3" xfId="6748"/>
    <cellStyle name="Total 2 4 13 4" xfId="9278"/>
    <cellStyle name="Total 2 4 13 5" xfId="3527"/>
    <cellStyle name="Total 2 4 13 6" xfId="14077"/>
    <cellStyle name="Total 2 4 13 7" xfId="9414"/>
    <cellStyle name="Total 2 4 14" xfId="4074"/>
    <cellStyle name="Total 2 4 15" xfId="6910"/>
    <cellStyle name="Total 2 4 16" xfId="9250"/>
    <cellStyle name="Total 2 4 17" xfId="9484"/>
    <cellStyle name="Total 2 4 18" xfId="18957"/>
    <cellStyle name="Total 2 4 19" xfId="19101"/>
    <cellStyle name="Total 2 4 2" xfId="591"/>
    <cellStyle name="Total 2 4 2 10" xfId="1162"/>
    <cellStyle name="Total 2 4 2 10 2" xfId="4394"/>
    <cellStyle name="Total 2 4 2 10 3" xfId="6929"/>
    <cellStyle name="Total 2 4 2 10 4" xfId="9459"/>
    <cellStyle name="Total 2 4 2 10 5" xfId="11763"/>
    <cellStyle name="Total 2 4 2 10 6" xfId="14226"/>
    <cellStyle name="Total 2 4 2 10 7" xfId="16493"/>
    <cellStyle name="Total 2 4 2 11" xfId="3902"/>
    <cellStyle name="Total 2 4 2 12" xfId="3916"/>
    <cellStyle name="Total 2 4 2 13" xfId="9436"/>
    <cellStyle name="Total 2 4 2 14" xfId="14136"/>
    <cellStyle name="Total 2 4 2 15" xfId="20105"/>
    <cellStyle name="Total 2 4 2 16" xfId="20746"/>
    <cellStyle name="Total 2 4 2 2" xfId="1874"/>
    <cellStyle name="Total 2 4 2 2 2" xfId="5103"/>
    <cellStyle name="Total 2 4 2 2 3" xfId="7628"/>
    <cellStyle name="Total 2 4 2 2 4" xfId="10145"/>
    <cellStyle name="Total 2 4 2 2 5" xfId="12449"/>
    <cellStyle name="Total 2 4 2 2 6" xfId="14913"/>
    <cellStyle name="Total 2 4 2 2 7" xfId="17158"/>
    <cellStyle name="Total 2 4 2 3" xfId="2123"/>
    <cellStyle name="Total 2 4 2 3 2" xfId="5351"/>
    <cellStyle name="Total 2 4 2 3 3" xfId="7877"/>
    <cellStyle name="Total 2 4 2 3 4" xfId="10393"/>
    <cellStyle name="Total 2 4 2 3 5" xfId="12696"/>
    <cellStyle name="Total 2 4 2 3 6" xfId="15161"/>
    <cellStyle name="Total 2 4 2 3 7" xfId="17405"/>
    <cellStyle name="Total 2 4 2 4" xfId="2375"/>
    <cellStyle name="Total 2 4 2 4 2" xfId="5602"/>
    <cellStyle name="Total 2 4 2 4 3" xfId="8129"/>
    <cellStyle name="Total 2 4 2 4 4" xfId="10643"/>
    <cellStyle name="Total 2 4 2 4 5" xfId="12947"/>
    <cellStyle name="Total 2 4 2 4 6" xfId="15411"/>
    <cellStyle name="Total 2 4 2 4 7" xfId="17655"/>
    <cellStyle name="Total 2 4 2 5" xfId="1383"/>
    <cellStyle name="Total 2 4 2 5 2" xfId="4612"/>
    <cellStyle name="Total 2 4 2 5 3" xfId="7137"/>
    <cellStyle name="Total 2 4 2 5 4" xfId="9664"/>
    <cellStyle name="Total 2 4 2 5 5" xfId="11958"/>
    <cellStyle name="Total 2 4 2 5 6" xfId="14428"/>
    <cellStyle name="Total 2 4 2 5 7" xfId="16674"/>
    <cellStyle name="Total 2 4 2 6" xfId="2837"/>
    <cellStyle name="Total 2 4 2 6 2" xfId="6063"/>
    <cellStyle name="Total 2 4 2 6 3" xfId="8591"/>
    <cellStyle name="Total 2 4 2 6 4" xfId="11104"/>
    <cellStyle name="Total 2 4 2 6 5" xfId="13408"/>
    <cellStyle name="Total 2 4 2 6 6" xfId="15871"/>
    <cellStyle name="Total 2 4 2 6 7" xfId="18114"/>
    <cellStyle name="Total 2 4 2 7" xfId="3025"/>
    <cellStyle name="Total 2 4 2 7 2" xfId="6251"/>
    <cellStyle name="Total 2 4 2 7 3" xfId="8779"/>
    <cellStyle name="Total 2 4 2 7 4" xfId="11291"/>
    <cellStyle name="Total 2 4 2 7 5" xfId="13596"/>
    <cellStyle name="Total 2 4 2 7 6" xfId="16059"/>
    <cellStyle name="Total 2 4 2 7 7" xfId="18301"/>
    <cellStyle name="Total 2 4 2 8" xfId="3228"/>
    <cellStyle name="Total 2 4 2 8 2" xfId="6453"/>
    <cellStyle name="Total 2 4 2 8 3" xfId="8982"/>
    <cellStyle name="Total 2 4 2 8 4" xfId="11493"/>
    <cellStyle name="Total 2 4 2 8 5" xfId="13797"/>
    <cellStyle name="Total 2 4 2 8 6" xfId="16262"/>
    <cellStyle name="Total 2 4 2 8 7" xfId="18501"/>
    <cellStyle name="Total 2 4 2 9" xfId="3409"/>
    <cellStyle name="Total 2 4 2 9 2" xfId="6634"/>
    <cellStyle name="Total 2 4 2 9 3" xfId="9163"/>
    <cellStyle name="Total 2 4 2 9 4" xfId="11674"/>
    <cellStyle name="Total 2 4 2 9 5" xfId="13978"/>
    <cellStyle name="Total 2 4 2 9 6" xfId="16443"/>
    <cellStyle name="Total 2 4 2 9 7" xfId="18682"/>
    <cellStyle name="Total 2 4 20" xfId="19135"/>
    <cellStyle name="Total 2 4 21" xfId="19169"/>
    <cellStyle name="Total 2 4 22" xfId="19199"/>
    <cellStyle name="Total 2 4 23" xfId="19222"/>
    <cellStyle name="Total 2 4 24" xfId="19250"/>
    <cellStyle name="Total 2 4 25" xfId="19553"/>
    <cellStyle name="Total 2 4 26" xfId="19585"/>
    <cellStyle name="Total 2 4 27" xfId="19611"/>
    <cellStyle name="Total 2 4 28" xfId="19634"/>
    <cellStyle name="Total 2 4 29" xfId="19766"/>
    <cellStyle name="Total 2 4 3" xfId="700"/>
    <cellStyle name="Total 2 4 3 10" xfId="1269"/>
    <cellStyle name="Total 2 4 3 10 2" xfId="4498"/>
    <cellStyle name="Total 2 4 3 10 3" xfId="7024"/>
    <cellStyle name="Total 2 4 3 10 4" xfId="9552"/>
    <cellStyle name="Total 2 4 3 10 5" xfId="11847"/>
    <cellStyle name="Total 2 4 3 10 6" xfId="14314"/>
    <cellStyle name="Total 2 4 3 10 7" xfId="16564"/>
    <cellStyle name="Total 2 4 3 11" xfId="3999"/>
    <cellStyle name="Total 2 4 3 12" xfId="3607"/>
    <cellStyle name="Total 2 4 3 13" xfId="3439"/>
    <cellStyle name="Total 2 4 3 14" xfId="3927"/>
    <cellStyle name="Total 2 4 3 15" xfId="20134"/>
    <cellStyle name="Total 2 4 3 16" xfId="20776"/>
    <cellStyle name="Total 2 4 3 2" xfId="1978"/>
    <cellStyle name="Total 2 4 3 2 2" xfId="5207"/>
    <cellStyle name="Total 2 4 3 2 3" xfId="7732"/>
    <cellStyle name="Total 2 4 3 2 4" xfId="10248"/>
    <cellStyle name="Total 2 4 3 2 5" xfId="12552"/>
    <cellStyle name="Total 2 4 3 2 6" xfId="15017"/>
    <cellStyle name="Total 2 4 3 2 7" xfId="17261"/>
    <cellStyle name="Total 2 4 3 3" xfId="2224"/>
    <cellStyle name="Total 2 4 3 3 2" xfId="5451"/>
    <cellStyle name="Total 2 4 3 3 3" xfId="7978"/>
    <cellStyle name="Total 2 4 3 3 4" xfId="10492"/>
    <cellStyle name="Total 2 4 3 3 5" xfId="12796"/>
    <cellStyle name="Total 2 4 3 3 6" xfId="15260"/>
    <cellStyle name="Total 2 4 3 3 7" xfId="17504"/>
    <cellStyle name="Total 2 4 3 4" xfId="2474"/>
    <cellStyle name="Total 2 4 3 4 2" xfId="5701"/>
    <cellStyle name="Total 2 4 3 4 3" xfId="8228"/>
    <cellStyle name="Total 2 4 3 4 4" xfId="10742"/>
    <cellStyle name="Total 2 4 3 4 5" xfId="13046"/>
    <cellStyle name="Total 2 4 3 4 6" xfId="15510"/>
    <cellStyle name="Total 2 4 3 4 7" xfId="17754"/>
    <cellStyle name="Total 2 4 3 5" xfId="2702"/>
    <cellStyle name="Total 2 4 3 5 2" xfId="5928"/>
    <cellStyle name="Total 2 4 3 5 3" xfId="8456"/>
    <cellStyle name="Total 2 4 3 5 4" xfId="10970"/>
    <cellStyle name="Total 2 4 3 5 5" xfId="13273"/>
    <cellStyle name="Total 2 4 3 5 6" xfId="15738"/>
    <cellStyle name="Total 2 4 3 5 7" xfId="17979"/>
    <cellStyle name="Total 2 4 3 6" xfId="2932"/>
    <cellStyle name="Total 2 4 3 6 2" xfId="6158"/>
    <cellStyle name="Total 2 4 3 6 3" xfId="8686"/>
    <cellStyle name="Total 2 4 3 6 4" xfId="11199"/>
    <cellStyle name="Total 2 4 3 6 5" xfId="13503"/>
    <cellStyle name="Total 2 4 3 6 6" xfId="15966"/>
    <cellStyle name="Total 2 4 3 6 7" xfId="18209"/>
    <cellStyle name="Total 2 4 3 7" xfId="3116"/>
    <cellStyle name="Total 2 4 3 7 2" xfId="6341"/>
    <cellStyle name="Total 2 4 3 7 3" xfId="8870"/>
    <cellStyle name="Total 2 4 3 7 4" xfId="11381"/>
    <cellStyle name="Total 2 4 3 7 5" xfId="13686"/>
    <cellStyle name="Total 2 4 3 7 6" xfId="16150"/>
    <cellStyle name="Total 2 4 3 7 7" xfId="18390"/>
    <cellStyle name="Total 2 4 3 8" xfId="3315"/>
    <cellStyle name="Total 2 4 3 8 2" xfId="6540"/>
    <cellStyle name="Total 2 4 3 8 3" xfId="9069"/>
    <cellStyle name="Total 2 4 3 8 4" xfId="11580"/>
    <cellStyle name="Total 2 4 3 8 5" xfId="13884"/>
    <cellStyle name="Total 2 4 3 8 6" xfId="16349"/>
    <cellStyle name="Total 2 4 3 8 7" xfId="18588"/>
    <cellStyle name="Total 2 4 3 9" xfId="2269"/>
    <cellStyle name="Total 2 4 3 9 2" xfId="5496"/>
    <cellStyle name="Total 2 4 3 9 3" xfId="8023"/>
    <cellStyle name="Total 2 4 3 9 4" xfId="10537"/>
    <cellStyle name="Total 2 4 3 9 5" xfId="12841"/>
    <cellStyle name="Total 2 4 3 9 6" xfId="15305"/>
    <cellStyle name="Total 2 4 3 9 7" xfId="17549"/>
    <cellStyle name="Total 2 4 30" xfId="21152"/>
    <cellStyle name="Total 2 4 4" xfId="705"/>
    <cellStyle name="Total 2 4 4 10" xfId="1274"/>
    <cellStyle name="Total 2 4 4 10 2" xfId="4503"/>
    <cellStyle name="Total 2 4 4 10 3" xfId="7029"/>
    <cellStyle name="Total 2 4 4 10 4" xfId="9557"/>
    <cellStyle name="Total 2 4 4 10 5" xfId="11852"/>
    <cellStyle name="Total 2 4 4 10 6" xfId="14319"/>
    <cellStyle name="Total 2 4 4 10 7" xfId="16569"/>
    <cellStyle name="Total 2 4 4 11" xfId="4004"/>
    <cellStyle name="Total 2 4 4 12" xfId="3617"/>
    <cellStyle name="Total 2 4 4 13" xfId="6869"/>
    <cellStyle name="Total 2 4 4 14" xfId="6735"/>
    <cellStyle name="Total 2 4 4 15" xfId="20172"/>
    <cellStyle name="Total 2 4 4 16" xfId="20810"/>
    <cellStyle name="Total 2 4 4 2" xfId="1983"/>
    <cellStyle name="Total 2 4 4 2 2" xfId="5212"/>
    <cellStyle name="Total 2 4 4 2 3" xfId="7737"/>
    <cellStyle name="Total 2 4 4 2 4" xfId="10253"/>
    <cellStyle name="Total 2 4 4 2 5" xfId="12557"/>
    <cellStyle name="Total 2 4 4 2 6" xfId="15022"/>
    <cellStyle name="Total 2 4 4 2 7" xfId="17266"/>
    <cellStyle name="Total 2 4 4 3" xfId="2229"/>
    <cellStyle name="Total 2 4 4 3 2" xfId="5456"/>
    <cellStyle name="Total 2 4 4 3 3" xfId="7983"/>
    <cellStyle name="Total 2 4 4 3 4" xfId="10497"/>
    <cellStyle name="Total 2 4 4 3 5" xfId="12801"/>
    <cellStyle name="Total 2 4 4 3 6" xfId="15265"/>
    <cellStyle name="Total 2 4 4 3 7" xfId="17509"/>
    <cellStyle name="Total 2 4 4 4" xfId="2479"/>
    <cellStyle name="Total 2 4 4 4 2" xfId="5706"/>
    <cellStyle name="Total 2 4 4 4 3" xfId="8233"/>
    <cellStyle name="Total 2 4 4 4 4" xfId="10747"/>
    <cellStyle name="Total 2 4 4 4 5" xfId="13051"/>
    <cellStyle name="Total 2 4 4 4 6" xfId="15515"/>
    <cellStyle name="Total 2 4 4 4 7" xfId="17759"/>
    <cellStyle name="Total 2 4 4 5" xfId="2707"/>
    <cellStyle name="Total 2 4 4 5 2" xfId="5933"/>
    <cellStyle name="Total 2 4 4 5 3" xfId="8461"/>
    <cellStyle name="Total 2 4 4 5 4" xfId="10975"/>
    <cellStyle name="Total 2 4 4 5 5" xfId="13278"/>
    <cellStyle name="Total 2 4 4 5 6" xfId="15743"/>
    <cellStyle name="Total 2 4 4 5 7" xfId="17984"/>
    <cellStyle name="Total 2 4 4 6" xfId="2937"/>
    <cellStyle name="Total 2 4 4 6 2" xfId="6163"/>
    <cellStyle name="Total 2 4 4 6 3" xfId="8691"/>
    <cellStyle name="Total 2 4 4 6 4" xfId="11204"/>
    <cellStyle name="Total 2 4 4 6 5" xfId="13508"/>
    <cellStyle name="Total 2 4 4 6 6" xfId="15971"/>
    <cellStyle name="Total 2 4 4 6 7" xfId="18214"/>
    <cellStyle name="Total 2 4 4 7" xfId="3121"/>
    <cellStyle name="Total 2 4 4 7 2" xfId="6346"/>
    <cellStyle name="Total 2 4 4 7 3" xfId="8875"/>
    <cellStyle name="Total 2 4 4 7 4" xfId="11386"/>
    <cellStyle name="Total 2 4 4 7 5" xfId="13691"/>
    <cellStyle name="Total 2 4 4 7 6" xfId="16155"/>
    <cellStyle name="Total 2 4 4 7 7" xfId="18395"/>
    <cellStyle name="Total 2 4 4 8" xfId="3320"/>
    <cellStyle name="Total 2 4 4 8 2" xfId="6545"/>
    <cellStyle name="Total 2 4 4 8 3" xfId="9074"/>
    <cellStyle name="Total 2 4 4 8 4" xfId="11585"/>
    <cellStyle name="Total 2 4 4 8 5" xfId="13889"/>
    <cellStyle name="Total 2 4 4 8 6" xfId="16354"/>
    <cellStyle name="Total 2 4 4 8 7" xfId="18593"/>
    <cellStyle name="Total 2 4 4 9" xfId="3043"/>
    <cellStyle name="Total 2 4 4 9 2" xfId="6269"/>
    <cellStyle name="Total 2 4 4 9 3" xfId="8797"/>
    <cellStyle name="Total 2 4 4 9 4" xfId="11309"/>
    <cellStyle name="Total 2 4 4 9 5" xfId="13614"/>
    <cellStyle name="Total 2 4 4 9 6" xfId="16077"/>
    <cellStyle name="Total 2 4 4 9 7" xfId="18319"/>
    <cellStyle name="Total 2 4 5" xfId="418"/>
    <cellStyle name="Total 2 4 5 10" xfId="990"/>
    <cellStyle name="Total 2 4 5 10 2" xfId="4253"/>
    <cellStyle name="Total 2 4 5 10 3" xfId="6794"/>
    <cellStyle name="Total 2 4 5 10 4" xfId="9323"/>
    <cellStyle name="Total 2 4 5 10 5" xfId="3564"/>
    <cellStyle name="Total 2 4 5 10 6" xfId="14122"/>
    <cellStyle name="Total 2 4 5 10 7" xfId="4188"/>
    <cellStyle name="Total 2 4 5 11" xfId="3765"/>
    <cellStyle name="Total 2 4 5 12" xfId="3548"/>
    <cellStyle name="Total 2 4 5 13" xfId="3565"/>
    <cellStyle name="Total 2 4 5 14" xfId="6878"/>
    <cellStyle name="Total 2 4 5 15" xfId="20565"/>
    <cellStyle name="Total 2 4 5 16" xfId="20851"/>
    <cellStyle name="Total 2 4 5 2" xfId="1721"/>
    <cellStyle name="Total 2 4 5 2 2" xfId="4950"/>
    <cellStyle name="Total 2 4 5 2 3" xfId="7475"/>
    <cellStyle name="Total 2 4 5 2 4" xfId="9995"/>
    <cellStyle name="Total 2 4 5 2 5" xfId="12296"/>
    <cellStyle name="Total 2 4 5 2 6" xfId="14762"/>
    <cellStyle name="Total 2 4 5 2 7" xfId="17007"/>
    <cellStyle name="Total 2 4 5 3" xfId="1385"/>
    <cellStyle name="Total 2 4 5 3 2" xfId="4614"/>
    <cellStyle name="Total 2 4 5 3 3" xfId="7139"/>
    <cellStyle name="Total 2 4 5 3 4" xfId="9666"/>
    <cellStyle name="Total 2 4 5 3 5" xfId="11960"/>
    <cellStyle name="Total 2 4 5 3 6" xfId="14430"/>
    <cellStyle name="Total 2 4 5 3 7" xfId="16676"/>
    <cellStyle name="Total 2 4 5 4" xfId="1462"/>
    <cellStyle name="Total 2 4 5 4 2" xfId="4691"/>
    <cellStyle name="Total 2 4 5 4 3" xfId="7216"/>
    <cellStyle name="Total 2 4 5 4 4" xfId="9743"/>
    <cellStyle name="Total 2 4 5 4 5" xfId="12037"/>
    <cellStyle name="Total 2 4 5 4 6" xfId="14507"/>
    <cellStyle name="Total 2 4 5 4 7" xfId="16753"/>
    <cellStyle name="Total 2 4 5 5" xfId="1836"/>
    <cellStyle name="Total 2 4 5 5 2" xfId="5065"/>
    <cellStyle name="Total 2 4 5 5 3" xfId="7590"/>
    <cellStyle name="Total 2 4 5 5 4" xfId="10107"/>
    <cellStyle name="Total 2 4 5 5 5" xfId="12411"/>
    <cellStyle name="Total 2 4 5 5 6" xfId="14875"/>
    <cellStyle name="Total 2 4 5 5 7" xfId="17120"/>
    <cellStyle name="Total 2 4 5 6" xfId="2146"/>
    <cellStyle name="Total 2 4 5 6 2" xfId="5374"/>
    <cellStyle name="Total 2 4 5 6 3" xfId="7900"/>
    <cellStyle name="Total 2 4 5 6 4" xfId="10416"/>
    <cellStyle name="Total 2 4 5 6 5" xfId="12719"/>
    <cellStyle name="Total 2 4 5 6 6" xfId="15184"/>
    <cellStyle name="Total 2 4 5 6 7" xfId="17428"/>
    <cellStyle name="Total 2 4 5 7" xfId="2868"/>
    <cellStyle name="Total 2 4 5 7 2" xfId="6094"/>
    <cellStyle name="Total 2 4 5 7 3" xfId="8622"/>
    <cellStyle name="Total 2 4 5 7 4" xfId="11135"/>
    <cellStyle name="Total 2 4 5 7 5" xfId="13439"/>
    <cellStyle name="Total 2 4 5 7 6" xfId="15902"/>
    <cellStyle name="Total 2 4 5 7 7" xfId="18145"/>
    <cellStyle name="Total 2 4 5 8" xfId="1564"/>
    <cellStyle name="Total 2 4 5 8 2" xfId="4793"/>
    <cellStyle name="Total 2 4 5 8 3" xfId="7318"/>
    <cellStyle name="Total 2 4 5 8 4" xfId="9844"/>
    <cellStyle name="Total 2 4 5 8 5" xfId="12139"/>
    <cellStyle name="Total 2 4 5 8 6" xfId="14608"/>
    <cellStyle name="Total 2 4 5 8 7" xfId="16853"/>
    <cellStyle name="Total 2 4 5 9" xfId="3389"/>
    <cellStyle name="Total 2 4 5 9 2" xfId="6614"/>
    <cellStyle name="Total 2 4 5 9 3" xfId="9143"/>
    <cellStyle name="Total 2 4 5 9 4" xfId="11654"/>
    <cellStyle name="Total 2 4 5 9 5" xfId="13958"/>
    <cellStyle name="Total 2 4 5 9 6" xfId="16423"/>
    <cellStyle name="Total 2 4 5 9 7" xfId="18662"/>
    <cellStyle name="Total 2 4 6" xfId="1674"/>
    <cellStyle name="Total 2 4 6 10" xfId="20883"/>
    <cellStyle name="Total 2 4 6 2" xfId="4903"/>
    <cellStyle name="Total 2 4 6 3" xfId="7428"/>
    <cellStyle name="Total 2 4 6 4" xfId="9950"/>
    <cellStyle name="Total 2 4 6 5" xfId="12249"/>
    <cellStyle name="Total 2 4 6 6" xfId="14716"/>
    <cellStyle name="Total 2 4 6 7" xfId="16961"/>
    <cellStyle name="Total 2 4 6 8" xfId="20244"/>
    <cellStyle name="Total 2 4 6 9" xfId="20597"/>
    <cellStyle name="Total 2 4 7" xfId="1447"/>
    <cellStyle name="Total 2 4 7 10" xfId="20916"/>
    <cellStyle name="Total 2 4 7 2" xfId="4676"/>
    <cellStyle name="Total 2 4 7 3" xfId="7201"/>
    <cellStyle name="Total 2 4 7 4" xfId="9728"/>
    <cellStyle name="Total 2 4 7 5" xfId="12022"/>
    <cellStyle name="Total 2 4 7 6" xfId="14492"/>
    <cellStyle name="Total 2 4 7 7" xfId="16738"/>
    <cellStyle name="Total 2 4 7 8" xfId="20279"/>
    <cellStyle name="Total 2 4 7 9" xfId="20631"/>
    <cellStyle name="Total 2 4 8" xfId="2340"/>
    <cellStyle name="Total 2 4 8 10" xfId="20945"/>
    <cellStyle name="Total 2 4 8 2" xfId="5567"/>
    <cellStyle name="Total 2 4 8 3" xfId="8094"/>
    <cellStyle name="Total 2 4 8 4" xfId="10608"/>
    <cellStyle name="Total 2 4 8 5" xfId="12912"/>
    <cellStyle name="Total 2 4 8 6" xfId="15376"/>
    <cellStyle name="Total 2 4 8 7" xfId="17620"/>
    <cellStyle name="Total 2 4 8 8" xfId="20308"/>
    <cellStyle name="Total 2 4 8 9" xfId="20660"/>
    <cellStyle name="Total 2 4 9" xfId="2403"/>
    <cellStyle name="Total 2 4 9 10" xfId="20968"/>
    <cellStyle name="Total 2 4 9 2" xfId="5630"/>
    <cellStyle name="Total 2 4 9 3" xfId="8157"/>
    <cellStyle name="Total 2 4 9 4" xfId="10671"/>
    <cellStyle name="Total 2 4 9 5" xfId="12975"/>
    <cellStyle name="Total 2 4 9 6" xfId="15439"/>
    <cellStyle name="Total 2 4 9 7" xfId="17683"/>
    <cellStyle name="Total 2 4 9 8" xfId="20331"/>
    <cellStyle name="Total 2 4 9 9" xfId="20683"/>
    <cellStyle name="Total 2 5" xfId="491"/>
    <cellStyle name="Total 2 5 10" xfId="1062"/>
    <cellStyle name="Total 2 5 10 2" xfId="4311"/>
    <cellStyle name="Total 2 5 10 3" xfId="6853"/>
    <cellStyle name="Total 2 5 10 4" xfId="9384"/>
    <cellStyle name="Total 2 5 10 5" xfId="11709"/>
    <cellStyle name="Total 2 5 10 6" xfId="14170"/>
    <cellStyle name="Total 2 5 10 7" xfId="16462"/>
    <cellStyle name="Total 2 5 11" xfId="3821"/>
    <cellStyle name="Total 2 5 12" xfId="3844"/>
    <cellStyle name="Total 2 5 13" xfId="8327"/>
    <cellStyle name="Total 2 5 14" xfId="6917"/>
    <cellStyle name="Total 2 5 15" xfId="20013"/>
    <cellStyle name="Total 2 5 16" xfId="19871"/>
    <cellStyle name="Total 2 5 2" xfId="1783"/>
    <cellStyle name="Total 2 5 2 2" xfId="5012"/>
    <cellStyle name="Total 2 5 2 3" xfId="7537"/>
    <cellStyle name="Total 2 5 2 4" xfId="10056"/>
    <cellStyle name="Total 2 5 2 5" xfId="12358"/>
    <cellStyle name="Total 2 5 2 6" xfId="14824"/>
    <cellStyle name="Total 2 5 2 7" xfId="17068"/>
    <cellStyle name="Total 2 5 3" xfId="2044"/>
    <cellStyle name="Total 2 5 3 2" xfId="5272"/>
    <cellStyle name="Total 2 5 3 3" xfId="7798"/>
    <cellStyle name="Total 2 5 3 4" xfId="10314"/>
    <cellStyle name="Total 2 5 3 5" xfId="12617"/>
    <cellStyle name="Total 2 5 3 6" xfId="15083"/>
    <cellStyle name="Total 2 5 3 7" xfId="17326"/>
    <cellStyle name="Total 2 5 4" xfId="2289"/>
    <cellStyle name="Total 2 5 4 2" xfId="5516"/>
    <cellStyle name="Total 2 5 4 3" xfId="8043"/>
    <cellStyle name="Total 2 5 4 4" xfId="10557"/>
    <cellStyle name="Total 2 5 4 5" xfId="12861"/>
    <cellStyle name="Total 2 5 4 6" xfId="15325"/>
    <cellStyle name="Total 2 5 4 7" xfId="17569"/>
    <cellStyle name="Total 2 5 5" xfId="1525"/>
    <cellStyle name="Total 2 5 5 2" xfId="4754"/>
    <cellStyle name="Total 2 5 5 3" xfId="7279"/>
    <cellStyle name="Total 2 5 5 4" xfId="9805"/>
    <cellStyle name="Total 2 5 5 5" xfId="12100"/>
    <cellStyle name="Total 2 5 5 6" xfId="14570"/>
    <cellStyle name="Total 2 5 5 7" xfId="16815"/>
    <cellStyle name="Total 2 5 6" xfId="2764"/>
    <cellStyle name="Total 2 5 6 2" xfId="5990"/>
    <cellStyle name="Total 2 5 6 3" xfId="8518"/>
    <cellStyle name="Total 2 5 6 4" xfId="11032"/>
    <cellStyle name="Total 2 5 6 5" xfId="13335"/>
    <cellStyle name="Total 2 5 6 6" xfId="15800"/>
    <cellStyle name="Total 2 5 6 7" xfId="18041"/>
    <cellStyle name="Total 2 5 7" xfId="2677"/>
    <cellStyle name="Total 2 5 7 2" xfId="5904"/>
    <cellStyle name="Total 2 5 7 3" xfId="8431"/>
    <cellStyle name="Total 2 5 7 4" xfId="10945"/>
    <cellStyle name="Total 2 5 7 5" xfId="13249"/>
    <cellStyle name="Total 2 5 7 6" xfId="15713"/>
    <cellStyle name="Total 2 5 7 7" xfId="17955"/>
    <cellStyle name="Total 2 5 8" xfId="3180"/>
    <cellStyle name="Total 2 5 8 2" xfId="6405"/>
    <cellStyle name="Total 2 5 8 3" xfId="8934"/>
    <cellStyle name="Total 2 5 8 4" xfId="11445"/>
    <cellStyle name="Total 2 5 8 5" xfId="13750"/>
    <cellStyle name="Total 2 5 8 6" xfId="16214"/>
    <cellStyle name="Total 2 5 8 7" xfId="18454"/>
    <cellStyle name="Total 2 5 9" xfId="3384"/>
    <cellStyle name="Total 2 5 9 2" xfId="6609"/>
    <cellStyle name="Total 2 5 9 3" xfId="9138"/>
    <cellStyle name="Total 2 5 9 4" xfId="11649"/>
    <cellStyle name="Total 2 5 9 5" xfId="13953"/>
    <cellStyle name="Total 2 5 9 6" xfId="16418"/>
    <cellStyle name="Total 2 5 9 7" xfId="18657"/>
    <cellStyle name="Total 2 6" xfId="695"/>
    <cellStyle name="Total 2 6 10" xfId="1264"/>
    <cellStyle name="Total 2 6 10 2" xfId="4493"/>
    <cellStyle name="Total 2 6 10 3" xfId="7019"/>
    <cellStyle name="Total 2 6 10 4" xfId="9547"/>
    <cellStyle name="Total 2 6 10 5" xfId="11842"/>
    <cellStyle name="Total 2 6 10 6" xfId="14309"/>
    <cellStyle name="Total 2 6 10 7" xfId="16559"/>
    <cellStyle name="Total 2 6 11" xfId="3994"/>
    <cellStyle name="Total 2 6 12" xfId="3474"/>
    <cellStyle name="Total 2 6 13" xfId="9471"/>
    <cellStyle name="Total 2 6 14" xfId="14186"/>
    <cellStyle name="Total 2 6 15" xfId="19944"/>
    <cellStyle name="Total 2 6 16" xfId="19842"/>
    <cellStyle name="Total 2 6 2" xfId="1973"/>
    <cellStyle name="Total 2 6 2 2" xfId="5202"/>
    <cellStyle name="Total 2 6 2 3" xfId="7727"/>
    <cellStyle name="Total 2 6 2 4" xfId="10243"/>
    <cellStyle name="Total 2 6 2 5" xfId="12547"/>
    <cellStyle name="Total 2 6 2 6" xfId="15012"/>
    <cellStyle name="Total 2 6 2 7" xfId="17256"/>
    <cellStyle name="Total 2 6 3" xfId="2219"/>
    <cellStyle name="Total 2 6 3 2" xfId="5446"/>
    <cellStyle name="Total 2 6 3 3" xfId="7973"/>
    <cellStyle name="Total 2 6 3 4" xfId="10487"/>
    <cellStyle name="Total 2 6 3 5" xfId="12791"/>
    <cellStyle name="Total 2 6 3 6" xfId="15255"/>
    <cellStyle name="Total 2 6 3 7" xfId="17499"/>
    <cellStyle name="Total 2 6 4" xfId="2469"/>
    <cellStyle name="Total 2 6 4 2" xfId="5696"/>
    <cellStyle name="Total 2 6 4 3" xfId="8223"/>
    <cellStyle name="Total 2 6 4 4" xfId="10737"/>
    <cellStyle name="Total 2 6 4 5" xfId="13041"/>
    <cellStyle name="Total 2 6 4 6" xfId="15505"/>
    <cellStyle name="Total 2 6 4 7" xfId="17749"/>
    <cellStyle name="Total 2 6 5" xfId="2697"/>
    <cellStyle name="Total 2 6 5 2" xfId="5923"/>
    <cellStyle name="Total 2 6 5 3" xfId="8451"/>
    <cellStyle name="Total 2 6 5 4" xfId="10965"/>
    <cellStyle name="Total 2 6 5 5" xfId="13268"/>
    <cellStyle name="Total 2 6 5 6" xfId="15733"/>
    <cellStyle name="Total 2 6 5 7" xfId="17974"/>
    <cellStyle name="Total 2 6 6" xfId="2927"/>
    <cellStyle name="Total 2 6 6 2" xfId="6153"/>
    <cellStyle name="Total 2 6 6 3" xfId="8681"/>
    <cellStyle name="Total 2 6 6 4" xfId="11194"/>
    <cellStyle name="Total 2 6 6 5" xfId="13498"/>
    <cellStyle name="Total 2 6 6 6" xfId="15961"/>
    <cellStyle name="Total 2 6 6 7" xfId="18204"/>
    <cellStyle name="Total 2 6 7" xfId="3111"/>
    <cellStyle name="Total 2 6 7 2" xfId="6336"/>
    <cellStyle name="Total 2 6 7 3" xfId="8865"/>
    <cellStyle name="Total 2 6 7 4" xfId="11376"/>
    <cellStyle name="Total 2 6 7 5" xfId="13681"/>
    <cellStyle name="Total 2 6 7 6" xfId="16145"/>
    <cellStyle name="Total 2 6 7 7" xfId="18385"/>
    <cellStyle name="Total 2 6 8" xfId="3310"/>
    <cellStyle name="Total 2 6 8 2" xfId="6535"/>
    <cellStyle name="Total 2 6 8 3" xfId="9064"/>
    <cellStyle name="Total 2 6 8 4" xfId="11575"/>
    <cellStyle name="Total 2 6 8 5" xfId="13879"/>
    <cellStyle name="Total 2 6 8 6" xfId="16344"/>
    <cellStyle name="Total 2 6 8 7" xfId="18583"/>
    <cellStyle name="Total 2 6 9" xfId="3376"/>
    <cellStyle name="Total 2 6 9 2" xfId="6601"/>
    <cellStyle name="Total 2 6 9 3" xfId="9130"/>
    <cellStyle name="Total 2 6 9 4" xfId="11641"/>
    <cellStyle name="Total 2 6 9 5" xfId="13945"/>
    <cellStyle name="Total 2 6 9 6" xfId="16410"/>
    <cellStyle name="Total 2 6 9 7" xfId="18649"/>
    <cellStyle name="Total 2 7" xfId="733"/>
    <cellStyle name="Total 2 7 10" xfId="1302"/>
    <cellStyle name="Total 2 7 10 2" xfId="4531"/>
    <cellStyle name="Total 2 7 10 3" xfId="7057"/>
    <cellStyle name="Total 2 7 10 4" xfId="9585"/>
    <cellStyle name="Total 2 7 10 5" xfId="11880"/>
    <cellStyle name="Total 2 7 10 6" xfId="14347"/>
    <cellStyle name="Total 2 7 10 7" xfId="16597"/>
    <cellStyle name="Total 2 7 11" xfId="4032"/>
    <cellStyle name="Total 2 7 12" xfId="4439"/>
    <cellStyle name="Total 2 7 13" xfId="4374"/>
    <cellStyle name="Total 2 7 14" xfId="9424"/>
    <cellStyle name="Total 2 7 15" xfId="19981"/>
    <cellStyle name="Total 2 7 16" xfId="20418"/>
    <cellStyle name="Total 2 7 17" xfId="20493"/>
    <cellStyle name="Total 2 7 2" xfId="2011"/>
    <cellStyle name="Total 2 7 2 2" xfId="5240"/>
    <cellStyle name="Total 2 7 2 3" xfId="7765"/>
    <cellStyle name="Total 2 7 2 4" xfId="10281"/>
    <cellStyle name="Total 2 7 2 5" xfId="12585"/>
    <cellStyle name="Total 2 7 2 6" xfId="15050"/>
    <cellStyle name="Total 2 7 2 7" xfId="17294"/>
    <cellStyle name="Total 2 7 3" xfId="2257"/>
    <cellStyle name="Total 2 7 3 2" xfId="5484"/>
    <cellStyle name="Total 2 7 3 3" xfId="8011"/>
    <cellStyle name="Total 2 7 3 4" xfId="10525"/>
    <cellStyle name="Total 2 7 3 5" xfId="12829"/>
    <cellStyle name="Total 2 7 3 6" xfId="15293"/>
    <cellStyle name="Total 2 7 3 7" xfId="17537"/>
    <cellStyle name="Total 2 7 4" xfId="2507"/>
    <cellStyle name="Total 2 7 4 2" xfId="5734"/>
    <cellStyle name="Total 2 7 4 3" xfId="8261"/>
    <cellStyle name="Total 2 7 4 4" xfId="10775"/>
    <cellStyle name="Total 2 7 4 5" xfId="13079"/>
    <cellStyle name="Total 2 7 4 6" xfId="15543"/>
    <cellStyle name="Total 2 7 4 7" xfId="17787"/>
    <cellStyle name="Total 2 7 5" xfId="2735"/>
    <cellStyle name="Total 2 7 5 2" xfId="5961"/>
    <cellStyle name="Total 2 7 5 3" xfId="8489"/>
    <cellStyle name="Total 2 7 5 4" xfId="11003"/>
    <cellStyle name="Total 2 7 5 5" xfId="13306"/>
    <cellStyle name="Total 2 7 5 6" xfId="15771"/>
    <cellStyle name="Total 2 7 5 7" xfId="18012"/>
    <cellStyle name="Total 2 7 6" xfId="2965"/>
    <cellStyle name="Total 2 7 6 2" xfId="6191"/>
    <cellStyle name="Total 2 7 6 3" xfId="8719"/>
    <cellStyle name="Total 2 7 6 4" xfId="11232"/>
    <cellStyle name="Total 2 7 6 5" xfId="13536"/>
    <cellStyle name="Total 2 7 6 6" xfId="15999"/>
    <cellStyle name="Total 2 7 6 7" xfId="18242"/>
    <cellStyle name="Total 2 7 7" xfId="3149"/>
    <cellStyle name="Total 2 7 7 2" xfId="6374"/>
    <cellStyle name="Total 2 7 7 3" xfId="8903"/>
    <cellStyle name="Total 2 7 7 4" xfId="11414"/>
    <cellStyle name="Total 2 7 7 5" xfId="13719"/>
    <cellStyle name="Total 2 7 7 6" xfId="16183"/>
    <cellStyle name="Total 2 7 7 7" xfId="18423"/>
    <cellStyle name="Total 2 7 8" xfId="3348"/>
    <cellStyle name="Total 2 7 8 2" xfId="6573"/>
    <cellStyle name="Total 2 7 8 3" xfId="9102"/>
    <cellStyle name="Total 2 7 8 4" xfId="11613"/>
    <cellStyle name="Total 2 7 8 5" xfId="13917"/>
    <cellStyle name="Total 2 7 8 6" xfId="16382"/>
    <cellStyle name="Total 2 7 8 7" xfId="18621"/>
    <cellStyle name="Total 2 7 9" xfId="2808"/>
    <cellStyle name="Total 2 7 9 2" xfId="6034"/>
    <cellStyle name="Total 2 7 9 3" xfId="8562"/>
    <cellStyle name="Total 2 7 9 4" xfId="11075"/>
    <cellStyle name="Total 2 7 9 5" xfId="13379"/>
    <cellStyle name="Total 2 7 9 6" xfId="15843"/>
    <cellStyle name="Total 2 7 9 7" xfId="18085"/>
    <cellStyle name="Total 2 8" xfId="648"/>
    <cellStyle name="Total 2 8 10" xfId="1217"/>
    <cellStyle name="Total 2 8 10 2" xfId="4446"/>
    <cellStyle name="Total 2 8 10 3" xfId="6972"/>
    <cellStyle name="Total 2 8 10 4" xfId="9500"/>
    <cellStyle name="Total 2 8 10 5" xfId="11795"/>
    <cellStyle name="Total 2 8 10 6" xfId="14262"/>
    <cellStyle name="Total 2 8 10 7" xfId="16512"/>
    <cellStyle name="Total 2 8 11" xfId="3947"/>
    <cellStyle name="Total 2 8 12" xfId="3868"/>
    <cellStyle name="Total 2 8 13" xfId="3838"/>
    <cellStyle name="Total 2 8 14" xfId="14243"/>
    <cellStyle name="Total 2 8 15" xfId="20506"/>
    <cellStyle name="Total 2 8 16" xfId="20741"/>
    <cellStyle name="Total 2 8 2" xfId="1926"/>
    <cellStyle name="Total 2 8 2 2" xfId="5155"/>
    <cellStyle name="Total 2 8 2 3" xfId="7680"/>
    <cellStyle name="Total 2 8 2 4" xfId="10196"/>
    <cellStyle name="Total 2 8 2 5" xfId="12500"/>
    <cellStyle name="Total 2 8 2 6" xfId="14965"/>
    <cellStyle name="Total 2 8 2 7" xfId="17209"/>
    <cellStyle name="Total 2 8 3" xfId="2172"/>
    <cellStyle name="Total 2 8 3 2" xfId="5399"/>
    <cellStyle name="Total 2 8 3 3" xfId="7926"/>
    <cellStyle name="Total 2 8 3 4" xfId="10440"/>
    <cellStyle name="Total 2 8 3 5" xfId="12744"/>
    <cellStyle name="Total 2 8 3 6" xfId="15208"/>
    <cellStyle name="Total 2 8 3 7" xfId="17452"/>
    <cellStyle name="Total 2 8 4" xfId="2422"/>
    <cellStyle name="Total 2 8 4 2" xfId="5649"/>
    <cellStyle name="Total 2 8 4 3" xfId="8176"/>
    <cellStyle name="Total 2 8 4 4" xfId="10690"/>
    <cellStyle name="Total 2 8 4 5" xfId="12994"/>
    <cellStyle name="Total 2 8 4 6" xfId="15458"/>
    <cellStyle name="Total 2 8 4 7" xfId="17702"/>
    <cellStyle name="Total 2 8 5" xfId="1855"/>
    <cellStyle name="Total 2 8 5 2" xfId="5084"/>
    <cellStyle name="Total 2 8 5 3" xfId="7609"/>
    <cellStyle name="Total 2 8 5 4" xfId="10126"/>
    <cellStyle name="Total 2 8 5 5" xfId="12430"/>
    <cellStyle name="Total 2 8 5 6" xfId="14894"/>
    <cellStyle name="Total 2 8 5 7" xfId="17139"/>
    <cellStyle name="Total 2 8 6" xfId="2880"/>
    <cellStyle name="Total 2 8 6 2" xfId="6106"/>
    <cellStyle name="Total 2 8 6 3" xfId="8634"/>
    <cellStyle name="Total 2 8 6 4" xfId="11147"/>
    <cellStyle name="Total 2 8 6 5" xfId="13451"/>
    <cellStyle name="Total 2 8 6 6" xfId="15914"/>
    <cellStyle name="Total 2 8 6 7" xfId="18157"/>
    <cellStyle name="Total 2 8 7" xfId="3064"/>
    <cellStyle name="Total 2 8 7 2" xfId="6289"/>
    <cellStyle name="Total 2 8 7 3" xfId="8818"/>
    <cellStyle name="Total 2 8 7 4" xfId="11329"/>
    <cellStyle name="Total 2 8 7 5" xfId="13634"/>
    <cellStyle name="Total 2 8 7 6" xfId="16098"/>
    <cellStyle name="Total 2 8 7 7" xfId="18338"/>
    <cellStyle name="Total 2 8 8" xfId="3263"/>
    <cellStyle name="Total 2 8 8 2" xfId="6488"/>
    <cellStyle name="Total 2 8 8 3" xfId="9017"/>
    <cellStyle name="Total 2 8 8 4" xfId="11528"/>
    <cellStyle name="Total 2 8 8 5" xfId="13832"/>
    <cellStyle name="Total 2 8 8 6" xfId="16297"/>
    <cellStyle name="Total 2 8 8 7" xfId="18536"/>
    <cellStyle name="Total 2 8 9" xfId="3044"/>
    <cellStyle name="Total 2 8 9 2" xfId="6270"/>
    <cellStyle name="Total 2 8 9 3" xfId="8798"/>
    <cellStyle name="Total 2 8 9 4" xfId="11310"/>
    <cellStyle name="Total 2 8 9 5" xfId="13615"/>
    <cellStyle name="Total 2 8 9 6" xfId="16078"/>
    <cellStyle name="Total 2 8 9 7" xfId="18320"/>
    <cellStyle name="Total 2 9" xfId="1373"/>
    <cellStyle name="Total 2 9 10" xfId="20911"/>
    <cellStyle name="Total 2 9 2" xfId="4602"/>
    <cellStyle name="Total 2 9 3" xfId="7127"/>
    <cellStyle name="Total 2 9 4" xfId="9656"/>
    <cellStyle name="Total 2 9 5" xfId="11949"/>
    <cellStyle name="Total 2 9 6" xfId="14418"/>
    <cellStyle name="Total 2 9 7" xfId="16666"/>
    <cellStyle name="Total 2 9 8" xfId="20274"/>
    <cellStyle name="Total 2 9 9" xfId="20626"/>
    <cellStyle name="Total 3" xfId="119"/>
    <cellStyle name="Total 3 10" xfId="1431"/>
    <cellStyle name="Total 3 10 10" xfId="20392"/>
    <cellStyle name="Total 3 10 2" xfId="4660"/>
    <cellStyle name="Total 3 10 3" xfId="7185"/>
    <cellStyle name="Total 3 10 4" xfId="9712"/>
    <cellStyle name="Total 3 10 5" xfId="12006"/>
    <cellStyle name="Total 3 10 6" xfId="14476"/>
    <cellStyle name="Total 3 10 7" xfId="16722"/>
    <cellStyle name="Total 3 10 8" xfId="19977"/>
    <cellStyle name="Total 3 10 9" xfId="20414"/>
    <cellStyle name="Total 3 11" xfId="1856"/>
    <cellStyle name="Total 3 11 10" xfId="20863"/>
    <cellStyle name="Total 3 11 2" xfId="5085"/>
    <cellStyle name="Total 3 11 3" xfId="7610"/>
    <cellStyle name="Total 3 11 4" xfId="10127"/>
    <cellStyle name="Total 3 11 5" xfId="12431"/>
    <cellStyle name="Total 3 11 6" xfId="14895"/>
    <cellStyle name="Total 3 11 7" xfId="17140"/>
    <cellStyle name="Total 3 11 8" xfId="20224"/>
    <cellStyle name="Total 3 11 9" xfId="20577"/>
    <cellStyle name="Total 3 12" xfId="2325"/>
    <cellStyle name="Total 3 12 10" xfId="20939"/>
    <cellStyle name="Total 3 12 2" xfId="5552"/>
    <cellStyle name="Total 3 12 3" xfId="8079"/>
    <cellStyle name="Total 3 12 4" xfId="10593"/>
    <cellStyle name="Total 3 12 5" xfId="12897"/>
    <cellStyle name="Total 3 12 6" xfId="15361"/>
    <cellStyle name="Total 3 12 7" xfId="17605"/>
    <cellStyle name="Total 3 12 8" xfId="20302"/>
    <cellStyle name="Total 3 12 9" xfId="20654"/>
    <cellStyle name="Total 3 13" xfId="1864"/>
    <cellStyle name="Total 3 13 2" xfId="5093"/>
    <cellStyle name="Total 3 13 3" xfId="7618"/>
    <cellStyle name="Total 3 13 4" xfId="10135"/>
    <cellStyle name="Total 3 13 5" xfId="12439"/>
    <cellStyle name="Total 3 13 6" xfId="14903"/>
    <cellStyle name="Total 3 13 7" xfId="17148"/>
    <cellStyle name="Total 3 14" xfId="2527"/>
    <cellStyle name="Total 3 14 2" xfId="5754"/>
    <cellStyle name="Total 3 14 3" xfId="8281"/>
    <cellStyle name="Total 3 14 4" xfId="10795"/>
    <cellStyle name="Total 3 14 5" xfId="13099"/>
    <cellStyle name="Total 3 14 6" xfId="15563"/>
    <cellStyle name="Total 3 14 7" xfId="17807"/>
    <cellStyle name="Total 3 15" xfId="3010"/>
    <cellStyle name="Total 3 15 2" xfId="6236"/>
    <cellStyle name="Total 3 15 3" xfId="8764"/>
    <cellStyle name="Total 3 15 4" xfId="11277"/>
    <cellStyle name="Total 3 15 5" xfId="13581"/>
    <cellStyle name="Total 3 15 6" xfId="16044"/>
    <cellStyle name="Total 3 15 7" xfId="18287"/>
    <cellStyle name="Total 3 16" xfId="760"/>
    <cellStyle name="Total 3 16 2" xfId="4055"/>
    <cellStyle name="Total 3 16 3" xfId="3588"/>
    <cellStyle name="Total 3 16 4" xfId="3436"/>
    <cellStyle name="Total 3 16 5" xfId="6717"/>
    <cellStyle name="Total 3 16 6" xfId="6797"/>
    <cellStyle name="Total 3 16 7" xfId="14030"/>
    <cellStyle name="Total 3 17" xfId="3525"/>
    <cellStyle name="Total 3 18" xfId="4077"/>
    <cellStyle name="Total 3 19" xfId="11781"/>
    <cellStyle name="Total 3 2" xfId="174"/>
    <cellStyle name="Total 3 2 10" xfId="2565"/>
    <cellStyle name="Total 3 2 10 2" xfId="5792"/>
    <cellStyle name="Total 3 2 10 3" xfId="8319"/>
    <cellStyle name="Total 3 2 10 4" xfId="10833"/>
    <cellStyle name="Total 3 2 10 5" xfId="13137"/>
    <cellStyle name="Total 3 2 10 6" xfId="15601"/>
    <cellStyle name="Total 3 2 10 7" xfId="17845"/>
    <cellStyle name="Total 3 2 11" xfId="1394"/>
    <cellStyle name="Total 3 2 11 2" xfId="4623"/>
    <cellStyle name="Total 3 2 11 3" xfId="7148"/>
    <cellStyle name="Total 3 2 11 4" xfId="9675"/>
    <cellStyle name="Total 3 2 11 5" xfId="11969"/>
    <cellStyle name="Total 3 2 11 6" xfId="14439"/>
    <cellStyle name="Total 3 2 11 7" xfId="16685"/>
    <cellStyle name="Total 3 2 12" xfId="2784"/>
    <cellStyle name="Total 3 2 12 2" xfId="6010"/>
    <cellStyle name="Total 3 2 12 3" xfId="8538"/>
    <cellStyle name="Total 3 2 12 4" xfId="11051"/>
    <cellStyle name="Total 3 2 12 5" xfId="13355"/>
    <cellStyle name="Total 3 2 12 6" xfId="15819"/>
    <cellStyle name="Total 3 2 12 7" xfId="18061"/>
    <cellStyle name="Total 3 2 13" xfId="798"/>
    <cellStyle name="Total 3 2 13 2" xfId="4085"/>
    <cellStyle name="Total 3 2 13 3" xfId="3450"/>
    <cellStyle name="Total 3 2 13 4" xfId="3717"/>
    <cellStyle name="Total 3 2 13 5" xfId="6875"/>
    <cellStyle name="Total 3 2 13 6" xfId="14002"/>
    <cellStyle name="Total 3 2 13 7" xfId="11748"/>
    <cellStyle name="Total 3 2 14" xfId="3571"/>
    <cellStyle name="Total 3 2 15" xfId="3855"/>
    <cellStyle name="Total 3 2 16" xfId="9356"/>
    <cellStyle name="Total 3 2 17" xfId="18793"/>
    <cellStyle name="Total 3 2 18" xfId="18986"/>
    <cellStyle name="Total 3 2 19" xfId="19057"/>
    <cellStyle name="Total 3 2 2" xfId="372"/>
    <cellStyle name="Total 3 2 2 10" xfId="2165"/>
    <cellStyle name="Total 3 2 2 10 2" xfId="5393"/>
    <cellStyle name="Total 3 2 2 10 3" xfId="7919"/>
    <cellStyle name="Total 3 2 2 10 4" xfId="10434"/>
    <cellStyle name="Total 3 2 2 10 5" xfId="12738"/>
    <cellStyle name="Total 3 2 2 10 6" xfId="15202"/>
    <cellStyle name="Total 3 2 2 10 7" xfId="17446"/>
    <cellStyle name="Total 3 2 2 11" xfId="2543"/>
    <cellStyle name="Total 3 2 2 11 2" xfId="5770"/>
    <cellStyle name="Total 3 2 2 11 3" xfId="8297"/>
    <cellStyle name="Total 3 2 2 11 4" xfId="10811"/>
    <cellStyle name="Total 3 2 2 11 5" xfId="13115"/>
    <cellStyle name="Total 3 2 2 11 6" xfId="15579"/>
    <cellStyle name="Total 3 2 2 11 7" xfId="17823"/>
    <cellStyle name="Total 3 2 2 12" xfId="2875"/>
    <cellStyle name="Total 3 2 2 12 2" xfId="6101"/>
    <cellStyle name="Total 3 2 2 12 3" xfId="8629"/>
    <cellStyle name="Total 3 2 2 12 4" xfId="11142"/>
    <cellStyle name="Total 3 2 2 12 5" xfId="13446"/>
    <cellStyle name="Total 3 2 2 12 6" xfId="15909"/>
    <cellStyle name="Total 3 2 2 12 7" xfId="18152"/>
    <cellStyle name="Total 3 2 2 13" xfId="945"/>
    <cellStyle name="Total 3 2 2 13 2" xfId="4208"/>
    <cellStyle name="Total 3 2 2 13 3" xfId="6749"/>
    <cellStyle name="Total 3 2 2 13 4" xfId="9279"/>
    <cellStyle name="Total 3 2 2 13 5" xfId="3915"/>
    <cellStyle name="Total 3 2 2 13 6" xfId="14078"/>
    <cellStyle name="Total 3 2 2 13 7" xfId="3671"/>
    <cellStyle name="Total 3 2 2 14" xfId="4272"/>
    <cellStyle name="Total 3 2 2 15" xfId="4260"/>
    <cellStyle name="Total 3 2 2 16" xfId="9487"/>
    <cellStyle name="Total 3 2 2 17" xfId="11777"/>
    <cellStyle name="Total 3 2 2 18" xfId="18958"/>
    <cellStyle name="Total 3 2 2 19" xfId="19102"/>
    <cellStyle name="Total 3 2 2 2" xfId="596"/>
    <cellStyle name="Total 3 2 2 2 10" xfId="1167"/>
    <cellStyle name="Total 3 2 2 2 10 2" xfId="4399"/>
    <cellStyle name="Total 3 2 2 2 10 3" xfId="6934"/>
    <cellStyle name="Total 3 2 2 2 10 4" xfId="9464"/>
    <cellStyle name="Total 3 2 2 2 10 5" xfId="11768"/>
    <cellStyle name="Total 3 2 2 2 10 6" xfId="14231"/>
    <cellStyle name="Total 3 2 2 2 10 7" xfId="16498"/>
    <cellStyle name="Total 3 2 2 2 11" xfId="3907"/>
    <cellStyle name="Total 3 2 2 2 12" xfId="4261"/>
    <cellStyle name="Total 3 2 2 2 13" xfId="6809"/>
    <cellStyle name="Total 3 2 2 2 14" xfId="13145"/>
    <cellStyle name="Total 3 2 2 2 15" xfId="20106"/>
    <cellStyle name="Total 3 2 2 2 16" xfId="20747"/>
    <cellStyle name="Total 3 2 2 2 2" xfId="1879"/>
    <cellStyle name="Total 3 2 2 2 2 2" xfId="5108"/>
    <cellStyle name="Total 3 2 2 2 2 3" xfId="7633"/>
    <cellStyle name="Total 3 2 2 2 2 4" xfId="10150"/>
    <cellStyle name="Total 3 2 2 2 2 5" xfId="12454"/>
    <cellStyle name="Total 3 2 2 2 2 6" xfId="14918"/>
    <cellStyle name="Total 3 2 2 2 2 7" xfId="17163"/>
    <cellStyle name="Total 3 2 2 2 3" xfId="2128"/>
    <cellStyle name="Total 3 2 2 2 3 2" xfId="5356"/>
    <cellStyle name="Total 3 2 2 2 3 3" xfId="7882"/>
    <cellStyle name="Total 3 2 2 2 3 4" xfId="10398"/>
    <cellStyle name="Total 3 2 2 2 3 5" xfId="12701"/>
    <cellStyle name="Total 3 2 2 2 3 6" xfId="15166"/>
    <cellStyle name="Total 3 2 2 2 3 7" xfId="17410"/>
    <cellStyle name="Total 3 2 2 2 4" xfId="2380"/>
    <cellStyle name="Total 3 2 2 2 4 2" xfId="5607"/>
    <cellStyle name="Total 3 2 2 2 4 3" xfId="8134"/>
    <cellStyle name="Total 3 2 2 2 4 4" xfId="10648"/>
    <cellStyle name="Total 3 2 2 2 4 5" xfId="12952"/>
    <cellStyle name="Total 3 2 2 2 4 6" xfId="15416"/>
    <cellStyle name="Total 3 2 2 2 4 7" xfId="17660"/>
    <cellStyle name="Total 3 2 2 2 5" xfId="1568"/>
    <cellStyle name="Total 3 2 2 2 5 2" xfId="4797"/>
    <cellStyle name="Total 3 2 2 2 5 3" xfId="7322"/>
    <cellStyle name="Total 3 2 2 2 5 4" xfId="9848"/>
    <cellStyle name="Total 3 2 2 2 5 5" xfId="12143"/>
    <cellStyle name="Total 3 2 2 2 5 6" xfId="14612"/>
    <cellStyle name="Total 3 2 2 2 5 7" xfId="16857"/>
    <cellStyle name="Total 3 2 2 2 6" xfId="2842"/>
    <cellStyle name="Total 3 2 2 2 6 2" xfId="6068"/>
    <cellStyle name="Total 3 2 2 2 6 3" xfId="8596"/>
    <cellStyle name="Total 3 2 2 2 6 4" xfId="11109"/>
    <cellStyle name="Total 3 2 2 2 6 5" xfId="13413"/>
    <cellStyle name="Total 3 2 2 2 6 6" xfId="15876"/>
    <cellStyle name="Total 3 2 2 2 6 7" xfId="18119"/>
    <cellStyle name="Total 3 2 2 2 7" xfId="3030"/>
    <cellStyle name="Total 3 2 2 2 7 2" xfId="6256"/>
    <cellStyle name="Total 3 2 2 2 7 3" xfId="8784"/>
    <cellStyle name="Total 3 2 2 2 7 4" xfId="11296"/>
    <cellStyle name="Total 3 2 2 2 7 5" xfId="13601"/>
    <cellStyle name="Total 3 2 2 2 7 6" xfId="16064"/>
    <cellStyle name="Total 3 2 2 2 7 7" xfId="18306"/>
    <cellStyle name="Total 3 2 2 2 8" xfId="3233"/>
    <cellStyle name="Total 3 2 2 2 8 2" xfId="6458"/>
    <cellStyle name="Total 3 2 2 2 8 3" xfId="8987"/>
    <cellStyle name="Total 3 2 2 2 8 4" xfId="11498"/>
    <cellStyle name="Total 3 2 2 2 8 5" xfId="13802"/>
    <cellStyle name="Total 3 2 2 2 8 6" xfId="16267"/>
    <cellStyle name="Total 3 2 2 2 8 7" xfId="18506"/>
    <cellStyle name="Total 3 2 2 2 9" xfId="3379"/>
    <cellStyle name="Total 3 2 2 2 9 2" xfId="6604"/>
    <cellStyle name="Total 3 2 2 2 9 3" xfId="9133"/>
    <cellStyle name="Total 3 2 2 2 9 4" xfId="11644"/>
    <cellStyle name="Total 3 2 2 2 9 5" xfId="13948"/>
    <cellStyle name="Total 3 2 2 2 9 6" xfId="16413"/>
    <cellStyle name="Total 3 2 2 2 9 7" xfId="18652"/>
    <cellStyle name="Total 3 2 2 20" xfId="19136"/>
    <cellStyle name="Total 3 2 2 21" xfId="19170"/>
    <cellStyle name="Total 3 2 2 22" xfId="19200"/>
    <cellStyle name="Total 3 2 2 23" xfId="19223"/>
    <cellStyle name="Total 3 2 2 24" xfId="19251"/>
    <cellStyle name="Total 3 2 2 25" xfId="19554"/>
    <cellStyle name="Total 3 2 2 26" xfId="19586"/>
    <cellStyle name="Total 3 2 2 27" xfId="19612"/>
    <cellStyle name="Total 3 2 2 28" xfId="19635"/>
    <cellStyle name="Total 3 2 2 29" xfId="19787"/>
    <cellStyle name="Total 3 2 2 3" xfId="450"/>
    <cellStyle name="Total 3 2 2 3 10" xfId="1022"/>
    <cellStyle name="Total 3 2 2 3 10 2" xfId="4279"/>
    <cellStyle name="Total 3 2 2 3 10 3" xfId="6819"/>
    <cellStyle name="Total 3 2 2 3 10 4" xfId="9348"/>
    <cellStyle name="Total 3 2 2 3 10 5" xfId="3706"/>
    <cellStyle name="Total 3 2 2 3 10 6" xfId="14143"/>
    <cellStyle name="Total 3 2 2 3 10 7" xfId="4420"/>
    <cellStyle name="Total 3 2 2 3 11" xfId="3787"/>
    <cellStyle name="Total 3 2 2 3 12" xfId="4070"/>
    <cellStyle name="Total 3 2 2 3 13" xfId="7128"/>
    <cellStyle name="Total 3 2 2 3 14" xfId="14054"/>
    <cellStyle name="Total 3 2 2 3 15" xfId="20135"/>
    <cellStyle name="Total 3 2 2 3 16" xfId="20777"/>
    <cellStyle name="Total 3 2 2 3 2" xfId="1749"/>
    <cellStyle name="Total 3 2 2 3 2 2" xfId="4978"/>
    <cellStyle name="Total 3 2 2 3 2 3" xfId="7503"/>
    <cellStyle name="Total 3 2 2 3 2 4" xfId="10022"/>
    <cellStyle name="Total 3 2 2 3 2 5" xfId="12324"/>
    <cellStyle name="Total 3 2 2 3 2 6" xfId="14790"/>
    <cellStyle name="Total 3 2 2 3 2 7" xfId="17034"/>
    <cellStyle name="Total 3 2 2 3 3" xfId="1351"/>
    <cellStyle name="Total 3 2 2 3 3 2" xfId="4580"/>
    <cellStyle name="Total 3 2 2 3 3 3" xfId="7106"/>
    <cellStyle name="Total 3 2 2 3 3 4" xfId="9634"/>
    <cellStyle name="Total 3 2 2 3 3 5" xfId="11928"/>
    <cellStyle name="Total 3 2 2 3 3 6" xfId="14396"/>
    <cellStyle name="Total 3 2 2 3 3 7" xfId="16645"/>
    <cellStyle name="Total 3 2 2 3 4" xfId="1500"/>
    <cellStyle name="Total 3 2 2 3 4 2" xfId="4729"/>
    <cellStyle name="Total 3 2 2 3 4 3" xfId="7254"/>
    <cellStyle name="Total 3 2 2 3 4 4" xfId="9781"/>
    <cellStyle name="Total 3 2 2 3 4 5" xfId="12075"/>
    <cellStyle name="Total 3 2 2 3 4 6" xfId="14545"/>
    <cellStyle name="Total 3 2 2 3 4 7" xfId="16791"/>
    <cellStyle name="Total 3 2 2 3 5" xfId="2395"/>
    <cellStyle name="Total 3 2 2 3 5 2" xfId="5622"/>
    <cellStyle name="Total 3 2 2 3 5 3" xfId="8149"/>
    <cellStyle name="Total 3 2 2 3 5 4" xfId="10663"/>
    <cellStyle name="Total 3 2 2 3 5 5" xfId="12967"/>
    <cellStyle name="Total 3 2 2 3 5 6" xfId="15431"/>
    <cellStyle name="Total 3 2 2 3 5 7" xfId="17675"/>
    <cellStyle name="Total 3 2 2 3 6" xfId="2681"/>
    <cellStyle name="Total 3 2 2 3 6 2" xfId="5908"/>
    <cellStyle name="Total 3 2 2 3 6 3" xfId="8435"/>
    <cellStyle name="Total 3 2 2 3 6 4" xfId="10949"/>
    <cellStyle name="Total 3 2 2 3 6 5" xfId="13253"/>
    <cellStyle name="Total 3 2 2 3 6 6" xfId="15717"/>
    <cellStyle name="Total 3 2 2 3 6 7" xfId="17959"/>
    <cellStyle name="Total 3 2 2 3 7" xfId="2067"/>
    <cellStyle name="Total 3 2 2 3 7 2" xfId="5295"/>
    <cellStyle name="Total 3 2 2 3 7 3" xfId="7821"/>
    <cellStyle name="Total 3 2 2 3 7 4" xfId="10337"/>
    <cellStyle name="Total 3 2 2 3 7 5" xfId="12640"/>
    <cellStyle name="Total 3 2 2 3 7 6" xfId="15106"/>
    <cellStyle name="Total 3 2 2 3 7 7" xfId="17349"/>
    <cellStyle name="Total 3 2 2 3 8" xfId="2566"/>
    <cellStyle name="Total 3 2 2 3 8 2" xfId="5793"/>
    <cellStyle name="Total 3 2 2 3 8 3" xfId="8320"/>
    <cellStyle name="Total 3 2 2 3 8 4" xfId="10834"/>
    <cellStyle name="Total 3 2 2 3 8 5" xfId="13138"/>
    <cellStyle name="Total 3 2 2 3 8 6" xfId="15602"/>
    <cellStyle name="Total 3 2 2 3 8 7" xfId="17846"/>
    <cellStyle name="Total 3 2 2 3 9" xfId="3211"/>
    <cellStyle name="Total 3 2 2 3 9 2" xfId="6436"/>
    <cellStyle name="Total 3 2 2 3 9 3" xfId="8965"/>
    <cellStyle name="Total 3 2 2 3 9 4" xfId="11476"/>
    <cellStyle name="Total 3 2 2 3 9 5" xfId="13780"/>
    <cellStyle name="Total 3 2 2 3 9 6" xfId="16245"/>
    <cellStyle name="Total 3 2 2 3 9 7" xfId="18484"/>
    <cellStyle name="Total 3 2 2 30" xfId="21153"/>
    <cellStyle name="Total 3 2 2 4" xfId="724"/>
    <cellStyle name="Total 3 2 2 4 10" xfId="1293"/>
    <cellStyle name="Total 3 2 2 4 10 2" xfId="4522"/>
    <cellStyle name="Total 3 2 2 4 10 3" xfId="7048"/>
    <cellStyle name="Total 3 2 2 4 10 4" xfId="9576"/>
    <cellStyle name="Total 3 2 2 4 10 5" xfId="11871"/>
    <cellStyle name="Total 3 2 2 4 10 6" xfId="14338"/>
    <cellStyle name="Total 3 2 2 4 10 7" xfId="16588"/>
    <cellStyle name="Total 3 2 2 4 11" xfId="4023"/>
    <cellStyle name="Total 3 2 2 4 12" xfId="3535"/>
    <cellStyle name="Total 3 2 2 4 13" xfId="9332"/>
    <cellStyle name="Total 3 2 2 4 14" xfId="6695"/>
    <cellStyle name="Total 3 2 2 4 15" xfId="20173"/>
    <cellStyle name="Total 3 2 2 4 16" xfId="20811"/>
    <cellStyle name="Total 3 2 2 4 2" xfId="2002"/>
    <cellStyle name="Total 3 2 2 4 2 2" xfId="5231"/>
    <cellStyle name="Total 3 2 2 4 2 3" xfId="7756"/>
    <cellStyle name="Total 3 2 2 4 2 4" xfId="10272"/>
    <cellStyle name="Total 3 2 2 4 2 5" xfId="12576"/>
    <cellStyle name="Total 3 2 2 4 2 6" xfId="15041"/>
    <cellStyle name="Total 3 2 2 4 2 7" xfId="17285"/>
    <cellStyle name="Total 3 2 2 4 3" xfId="2248"/>
    <cellStyle name="Total 3 2 2 4 3 2" xfId="5475"/>
    <cellStyle name="Total 3 2 2 4 3 3" xfId="8002"/>
    <cellStyle name="Total 3 2 2 4 3 4" xfId="10516"/>
    <cellStyle name="Total 3 2 2 4 3 5" xfId="12820"/>
    <cellStyle name="Total 3 2 2 4 3 6" xfId="15284"/>
    <cellStyle name="Total 3 2 2 4 3 7" xfId="17528"/>
    <cellStyle name="Total 3 2 2 4 4" xfId="2498"/>
    <cellStyle name="Total 3 2 2 4 4 2" xfId="5725"/>
    <cellStyle name="Total 3 2 2 4 4 3" xfId="8252"/>
    <cellStyle name="Total 3 2 2 4 4 4" xfId="10766"/>
    <cellStyle name="Total 3 2 2 4 4 5" xfId="13070"/>
    <cellStyle name="Total 3 2 2 4 4 6" xfId="15534"/>
    <cellStyle name="Total 3 2 2 4 4 7" xfId="17778"/>
    <cellStyle name="Total 3 2 2 4 5" xfId="2726"/>
    <cellStyle name="Total 3 2 2 4 5 2" xfId="5952"/>
    <cellStyle name="Total 3 2 2 4 5 3" xfId="8480"/>
    <cellStyle name="Total 3 2 2 4 5 4" xfId="10994"/>
    <cellStyle name="Total 3 2 2 4 5 5" xfId="13297"/>
    <cellStyle name="Total 3 2 2 4 5 6" xfId="15762"/>
    <cellStyle name="Total 3 2 2 4 5 7" xfId="18003"/>
    <cellStyle name="Total 3 2 2 4 6" xfId="2956"/>
    <cellStyle name="Total 3 2 2 4 6 2" xfId="6182"/>
    <cellStyle name="Total 3 2 2 4 6 3" xfId="8710"/>
    <cellStyle name="Total 3 2 2 4 6 4" xfId="11223"/>
    <cellStyle name="Total 3 2 2 4 6 5" xfId="13527"/>
    <cellStyle name="Total 3 2 2 4 6 6" xfId="15990"/>
    <cellStyle name="Total 3 2 2 4 6 7" xfId="18233"/>
    <cellStyle name="Total 3 2 2 4 7" xfId="3140"/>
    <cellStyle name="Total 3 2 2 4 7 2" xfId="6365"/>
    <cellStyle name="Total 3 2 2 4 7 3" xfId="8894"/>
    <cellStyle name="Total 3 2 2 4 7 4" xfId="11405"/>
    <cellStyle name="Total 3 2 2 4 7 5" xfId="13710"/>
    <cellStyle name="Total 3 2 2 4 7 6" xfId="16174"/>
    <cellStyle name="Total 3 2 2 4 7 7" xfId="18414"/>
    <cellStyle name="Total 3 2 2 4 8" xfId="3339"/>
    <cellStyle name="Total 3 2 2 4 8 2" xfId="6564"/>
    <cellStyle name="Total 3 2 2 4 8 3" xfId="9093"/>
    <cellStyle name="Total 3 2 2 4 8 4" xfId="11604"/>
    <cellStyle name="Total 3 2 2 4 8 5" xfId="13908"/>
    <cellStyle name="Total 3 2 2 4 8 6" xfId="16373"/>
    <cellStyle name="Total 3 2 2 4 8 7" xfId="18612"/>
    <cellStyle name="Total 3 2 2 4 9" xfId="3008"/>
    <cellStyle name="Total 3 2 2 4 9 2" xfId="6234"/>
    <cellStyle name="Total 3 2 2 4 9 3" xfId="8762"/>
    <cellStyle name="Total 3 2 2 4 9 4" xfId="11275"/>
    <cellStyle name="Total 3 2 2 4 9 5" xfId="13579"/>
    <cellStyle name="Total 3 2 2 4 9 6" xfId="16042"/>
    <cellStyle name="Total 3 2 2 4 9 7" xfId="18285"/>
    <cellStyle name="Total 3 2 2 5" xfId="670"/>
    <cellStyle name="Total 3 2 2 5 10" xfId="1239"/>
    <cellStyle name="Total 3 2 2 5 10 2" xfId="4468"/>
    <cellStyle name="Total 3 2 2 5 10 3" xfId="6994"/>
    <cellStyle name="Total 3 2 2 5 10 4" xfId="9522"/>
    <cellStyle name="Total 3 2 2 5 10 5" xfId="11817"/>
    <cellStyle name="Total 3 2 2 5 10 6" xfId="14284"/>
    <cellStyle name="Total 3 2 2 5 10 7" xfId="16534"/>
    <cellStyle name="Total 3 2 2 5 11" xfId="3969"/>
    <cellStyle name="Total 3 2 2 5 12" xfId="4405"/>
    <cellStyle name="Total 3 2 2 5 13" xfId="6806"/>
    <cellStyle name="Total 3 2 2 5 14" xfId="3444"/>
    <cellStyle name="Total 3 2 2 5 15" xfId="20566"/>
    <cellStyle name="Total 3 2 2 5 16" xfId="20852"/>
    <cellStyle name="Total 3 2 2 5 2" xfId="1948"/>
    <cellStyle name="Total 3 2 2 5 2 2" xfId="5177"/>
    <cellStyle name="Total 3 2 2 5 2 3" xfId="7702"/>
    <cellStyle name="Total 3 2 2 5 2 4" xfId="10218"/>
    <cellStyle name="Total 3 2 2 5 2 5" xfId="12522"/>
    <cellStyle name="Total 3 2 2 5 2 6" xfId="14987"/>
    <cellStyle name="Total 3 2 2 5 2 7" xfId="17231"/>
    <cellStyle name="Total 3 2 2 5 3" xfId="2194"/>
    <cellStyle name="Total 3 2 2 5 3 2" xfId="5421"/>
    <cellStyle name="Total 3 2 2 5 3 3" xfId="7948"/>
    <cellStyle name="Total 3 2 2 5 3 4" xfId="10462"/>
    <cellStyle name="Total 3 2 2 5 3 5" xfId="12766"/>
    <cellStyle name="Total 3 2 2 5 3 6" xfId="15230"/>
    <cellStyle name="Total 3 2 2 5 3 7" xfId="17474"/>
    <cellStyle name="Total 3 2 2 5 4" xfId="2444"/>
    <cellStyle name="Total 3 2 2 5 4 2" xfId="5671"/>
    <cellStyle name="Total 3 2 2 5 4 3" xfId="8198"/>
    <cellStyle name="Total 3 2 2 5 4 4" xfId="10712"/>
    <cellStyle name="Total 3 2 2 5 4 5" xfId="13016"/>
    <cellStyle name="Total 3 2 2 5 4 6" xfId="15480"/>
    <cellStyle name="Total 3 2 2 5 4 7" xfId="17724"/>
    <cellStyle name="Total 3 2 2 5 5" xfId="2133"/>
    <cellStyle name="Total 3 2 2 5 5 2" xfId="5361"/>
    <cellStyle name="Total 3 2 2 5 5 3" xfId="7887"/>
    <cellStyle name="Total 3 2 2 5 5 4" xfId="10403"/>
    <cellStyle name="Total 3 2 2 5 5 5" xfId="12706"/>
    <cellStyle name="Total 3 2 2 5 5 6" xfId="15171"/>
    <cellStyle name="Total 3 2 2 5 5 7" xfId="17415"/>
    <cellStyle name="Total 3 2 2 5 6" xfId="2902"/>
    <cellStyle name="Total 3 2 2 5 6 2" xfId="6128"/>
    <cellStyle name="Total 3 2 2 5 6 3" xfId="8656"/>
    <cellStyle name="Total 3 2 2 5 6 4" xfId="11169"/>
    <cellStyle name="Total 3 2 2 5 6 5" xfId="13473"/>
    <cellStyle name="Total 3 2 2 5 6 6" xfId="15936"/>
    <cellStyle name="Total 3 2 2 5 6 7" xfId="18179"/>
    <cellStyle name="Total 3 2 2 5 7" xfId="3086"/>
    <cellStyle name="Total 3 2 2 5 7 2" xfId="6311"/>
    <cellStyle name="Total 3 2 2 5 7 3" xfId="8840"/>
    <cellStyle name="Total 3 2 2 5 7 4" xfId="11351"/>
    <cellStyle name="Total 3 2 2 5 7 5" xfId="13656"/>
    <cellStyle name="Total 3 2 2 5 7 6" xfId="16120"/>
    <cellStyle name="Total 3 2 2 5 7 7" xfId="18360"/>
    <cellStyle name="Total 3 2 2 5 8" xfId="3285"/>
    <cellStyle name="Total 3 2 2 5 8 2" xfId="6510"/>
    <cellStyle name="Total 3 2 2 5 8 3" xfId="9039"/>
    <cellStyle name="Total 3 2 2 5 8 4" xfId="11550"/>
    <cellStyle name="Total 3 2 2 5 8 5" xfId="13854"/>
    <cellStyle name="Total 3 2 2 5 8 6" xfId="16319"/>
    <cellStyle name="Total 3 2 2 5 8 7" xfId="18558"/>
    <cellStyle name="Total 3 2 2 5 9" xfId="3401"/>
    <cellStyle name="Total 3 2 2 5 9 2" xfId="6626"/>
    <cellStyle name="Total 3 2 2 5 9 3" xfId="9155"/>
    <cellStyle name="Total 3 2 2 5 9 4" xfId="11666"/>
    <cellStyle name="Total 3 2 2 5 9 5" xfId="13970"/>
    <cellStyle name="Total 3 2 2 5 9 6" xfId="16435"/>
    <cellStyle name="Total 3 2 2 5 9 7" xfId="18674"/>
    <cellStyle name="Total 3 2 2 6" xfId="1675"/>
    <cellStyle name="Total 3 2 2 6 10" xfId="20884"/>
    <cellStyle name="Total 3 2 2 6 2" xfId="4904"/>
    <cellStyle name="Total 3 2 2 6 3" xfId="7429"/>
    <cellStyle name="Total 3 2 2 6 4" xfId="9951"/>
    <cellStyle name="Total 3 2 2 6 5" xfId="12250"/>
    <cellStyle name="Total 3 2 2 6 6" xfId="14717"/>
    <cellStyle name="Total 3 2 2 6 7" xfId="16962"/>
    <cellStyle name="Total 3 2 2 6 8" xfId="20245"/>
    <cellStyle name="Total 3 2 2 6 9" xfId="20598"/>
    <cellStyle name="Total 3 2 2 7" xfId="1391"/>
    <cellStyle name="Total 3 2 2 7 10" xfId="20917"/>
    <cellStyle name="Total 3 2 2 7 2" xfId="4620"/>
    <cellStyle name="Total 3 2 2 7 3" xfId="7145"/>
    <cellStyle name="Total 3 2 2 7 4" xfId="9672"/>
    <cellStyle name="Total 3 2 2 7 5" xfId="11966"/>
    <cellStyle name="Total 3 2 2 7 6" xfId="14436"/>
    <cellStyle name="Total 3 2 2 7 7" xfId="16682"/>
    <cellStyle name="Total 3 2 2 7 8" xfId="20280"/>
    <cellStyle name="Total 3 2 2 7 9" xfId="20632"/>
    <cellStyle name="Total 3 2 2 8" xfId="1356"/>
    <cellStyle name="Total 3 2 2 8 10" xfId="20946"/>
    <cellStyle name="Total 3 2 2 8 2" xfId="4585"/>
    <cellStyle name="Total 3 2 2 8 3" xfId="7111"/>
    <cellStyle name="Total 3 2 2 8 4" xfId="9639"/>
    <cellStyle name="Total 3 2 2 8 5" xfId="11933"/>
    <cellStyle name="Total 3 2 2 8 6" xfId="14401"/>
    <cellStyle name="Total 3 2 2 8 7" xfId="16650"/>
    <cellStyle name="Total 3 2 2 8 8" xfId="20309"/>
    <cellStyle name="Total 3 2 2 8 9" xfId="20661"/>
    <cellStyle name="Total 3 2 2 9" xfId="2410"/>
    <cellStyle name="Total 3 2 2 9 10" xfId="20969"/>
    <cellStyle name="Total 3 2 2 9 2" xfId="5637"/>
    <cellStyle name="Total 3 2 2 9 3" xfId="8164"/>
    <cellStyle name="Total 3 2 2 9 4" xfId="10678"/>
    <cellStyle name="Total 3 2 2 9 5" xfId="12982"/>
    <cellStyle name="Total 3 2 2 9 6" xfId="15446"/>
    <cellStyle name="Total 3 2 2 9 7" xfId="17690"/>
    <cellStyle name="Total 3 2 2 9 8" xfId="20332"/>
    <cellStyle name="Total 3 2 2 9 9" xfId="20684"/>
    <cellStyle name="Total 3 2 20" xfId="18970"/>
    <cellStyle name="Total 3 2 21" xfId="19006"/>
    <cellStyle name="Total 3 2 22" xfId="19096"/>
    <cellStyle name="Total 3 2 23" xfId="19177"/>
    <cellStyle name="Total 3 2 24" xfId="19399"/>
    <cellStyle name="Total 3 2 25" xfId="19383"/>
    <cellStyle name="Total 3 2 26" xfId="19298"/>
    <cellStyle name="Total 3 2 27" xfId="19520"/>
    <cellStyle name="Total 3 2 28" xfId="19786"/>
    <cellStyle name="Total 3 2 3" xfId="496"/>
    <cellStyle name="Total 3 2 3 10" xfId="1067"/>
    <cellStyle name="Total 3 2 3 10 2" xfId="4316"/>
    <cellStyle name="Total 3 2 3 10 3" xfId="6858"/>
    <cellStyle name="Total 3 2 3 10 4" xfId="9389"/>
    <cellStyle name="Total 3 2 3 10 5" xfId="11714"/>
    <cellStyle name="Total 3 2 3 10 6" xfId="14175"/>
    <cellStyle name="Total 3 2 3 10 7" xfId="16467"/>
    <cellStyle name="Total 3 2 3 11" xfId="3826"/>
    <cellStyle name="Total 3 2 3 12" xfId="3662"/>
    <cellStyle name="Total 3 2 3 13" xfId="9237"/>
    <cellStyle name="Total 3 2 3 14" xfId="3931"/>
    <cellStyle name="Total 3 2 3 15" xfId="20061"/>
    <cellStyle name="Total 3 2 3 16" xfId="20705"/>
    <cellStyle name="Total 3 2 3 2" xfId="1788"/>
    <cellStyle name="Total 3 2 3 2 2" xfId="5017"/>
    <cellStyle name="Total 3 2 3 2 3" xfId="7542"/>
    <cellStyle name="Total 3 2 3 2 4" xfId="10061"/>
    <cellStyle name="Total 3 2 3 2 5" xfId="12363"/>
    <cellStyle name="Total 3 2 3 2 6" xfId="14829"/>
    <cellStyle name="Total 3 2 3 2 7" xfId="17073"/>
    <cellStyle name="Total 3 2 3 3" xfId="2049"/>
    <cellStyle name="Total 3 2 3 3 2" xfId="5277"/>
    <cellStyle name="Total 3 2 3 3 3" xfId="7803"/>
    <cellStyle name="Total 3 2 3 3 4" xfId="10319"/>
    <cellStyle name="Total 3 2 3 3 5" xfId="12622"/>
    <cellStyle name="Total 3 2 3 3 6" xfId="15088"/>
    <cellStyle name="Total 3 2 3 3 7" xfId="17331"/>
    <cellStyle name="Total 3 2 3 4" xfId="2294"/>
    <cellStyle name="Total 3 2 3 4 2" xfId="5521"/>
    <cellStyle name="Total 3 2 3 4 3" xfId="8048"/>
    <cellStyle name="Total 3 2 3 4 4" xfId="10562"/>
    <cellStyle name="Total 3 2 3 4 5" xfId="12866"/>
    <cellStyle name="Total 3 2 3 4 6" xfId="15330"/>
    <cellStyle name="Total 3 2 3 4 7" xfId="17574"/>
    <cellStyle name="Total 3 2 3 5" xfId="1891"/>
    <cellStyle name="Total 3 2 3 5 2" xfId="5120"/>
    <cellStyle name="Total 3 2 3 5 3" xfId="7645"/>
    <cellStyle name="Total 3 2 3 5 4" xfId="10162"/>
    <cellStyle name="Total 3 2 3 5 5" xfId="12466"/>
    <cellStyle name="Total 3 2 3 5 6" xfId="14930"/>
    <cellStyle name="Total 3 2 3 5 7" xfId="17175"/>
    <cellStyle name="Total 3 2 3 6" xfId="2769"/>
    <cellStyle name="Total 3 2 3 6 2" xfId="5995"/>
    <cellStyle name="Total 3 2 3 6 3" xfId="8523"/>
    <cellStyle name="Total 3 2 3 6 4" xfId="11037"/>
    <cellStyle name="Total 3 2 3 6 5" xfId="13340"/>
    <cellStyle name="Total 3 2 3 6 6" xfId="15805"/>
    <cellStyle name="Total 3 2 3 6 7" xfId="18046"/>
    <cellStyle name="Total 3 2 3 7" xfId="1841"/>
    <cellStyle name="Total 3 2 3 7 2" xfId="5070"/>
    <cellStyle name="Total 3 2 3 7 3" xfId="7595"/>
    <cellStyle name="Total 3 2 3 7 4" xfId="10112"/>
    <cellStyle name="Total 3 2 3 7 5" xfId="12416"/>
    <cellStyle name="Total 3 2 3 7 6" xfId="14880"/>
    <cellStyle name="Total 3 2 3 7 7" xfId="17125"/>
    <cellStyle name="Total 3 2 3 8" xfId="3185"/>
    <cellStyle name="Total 3 2 3 8 2" xfId="6410"/>
    <cellStyle name="Total 3 2 3 8 3" xfId="8939"/>
    <cellStyle name="Total 3 2 3 8 4" xfId="11450"/>
    <cellStyle name="Total 3 2 3 8 5" xfId="13755"/>
    <cellStyle name="Total 3 2 3 8 6" xfId="16219"/>
    <cellStyle name="Total 3 2 3 8 7" xfId="18459"/>
    <cellStyle name="Total 3 2 3 9" xfId="2351"/>
    <cellStyle name="Total 3 2 3 9 2" xfId="5578"/>
    <cellStyle name="Total 3 2 3 9 3" xfId="8105"/>
    <cellStyle name="Total 3 2 3 9 4" xfId="10619"/>
    <cellStyle name="Total 3 2 3 9 5" xfId="12923"/>
    <cellStyle name="Total 3 2 3 9 6" xfId="15387"/>
    <cellStyle name="Total 3 2 3 9 7" xfId="17631"/>
    <cellStyle name="Total 3 2 4" xfId="679"/>
    <cellStyle name="Total 3 2 4 10" xfId="1248"/>
    <cellStyle name="Total 3 2 4 10 2" xfId="4477"/>
    <cellStyle name="Total 3 2 4 10 3" xfId="7003"/>
    <cellStyle name="Total 3 2 4 10 4" xfId="9531"/>
    <cellStyle name="Total 3 2 4 10 5" xfId="11826"/>
    <cellStyle name="Total 3 2 4 10 6" xfId="14293"/>
    <cellStyle name="Total 3 2 4 10 7" xfId="16543"/>
    <cellStyle name="Total 3 2 4 11" xfId="3978"/>
    <cellStyle name="Total 3 2 4 12" xfId="4356"/>
    <cellStyle name="Total 3 2 4 13" xfId="9472"/>
    <cellStyle name="Total 3 2 4 14" xfId="14006"/>
    <cellStyle name="Total 3 2 4 15" xfId="20058"/>
    <cellStyle name="Total 3 2 4 16" xfId="20701"/>
    <cellStyle name="Total 3 2 4 2" xfId="1957"/>
    <cellStyle name="Total 3 2 4 2 2" xfId="5186"/>
    <cellStyle name="Total 3 2 4 2 3" xfId="7711"/>
    <cellStyle name="Total 3 2 4 2 4" xfId="10227"/>
    <cellStyle name="Total 3 2 4 2 5" xfId="12531"/>
    <cellStyle name="Total 3 2 4 2 6" xfId="14996"/>
    <cellStyle name="Total 3 2 4 2 7" xfId="17240"/>
    <cellStyle name="Total 3 2 4 3" xfId="2203"/>
    <cellStyle name="Total 3 2 4 3 2" xfId="5430"/>
    <cellStyle name="Total 3 2 4 3 3" xfId="7957"/>
    <cellStyle name="Total 3 2 4 3 4" xfId="10471"/>
    <cellStyle name="Total 3 2 4 3 5" xfId="12775"/>
    <cellStyle name="Total 3 2 4 3 6" xfId="15239"/>
    <cellStyle name="Total 3 2 4 3 7" xfId="17483"/>
    <cellStyle name="Total 3 2 4 4" xfId="2453"/>
    <cellStyle name="Total 3 2 4 4 2" xfId="5680"/>
    <cellStyle name="Total 3 2 4 4 3" xfId="8207"/>
    <cellStyle name="Total 3 2 4 4 4" xfId="10721"/>
    <cellStyle name="Total 3 2 4 4 5" xfId="13025"/>
    <cellStyle name="Total 3 2 4 4 6" xfId="15489"/>
    <cellStyle name="Total 3 2 4 4 7" xfId="17733"/>
    <cellStyle name="Total 3 2 4 5" xfId="1509"/>
    <cellStyle name="Total 3 2 4 5 2" xfId="4738"/>
    <cellStyle name="Total 3 2 4 5 3" xfId="7263"/>
    <cellStyle name="Total 3 2 4 5 4" xfId="9790"/>
    <cellStyle name="Total 3 2 4 5 5" xfId="12084"/>
    <cellStyle name="Total 3 2 4 5 6" xfId="14554"/>
    <cellStyle name="Total 3 2 4 5 7" xfId="16800"/>
    <cellStyle name="Total 3 2 4 6" xfId="2911"/>
    <cellStyle name="Total 3 2 4 6 2" xfId="6137"/>
    <cellStyle name="Total 3 2 4 6 3" xfId="8665"/>
    <cellStyle name="Total 3 2 4 6 4" xfId="11178"/>
    <cellStyle name="Total 3 2 4 6 5" xfId="13482"/>
    <cellStyle name="Total 3 2 4 6 6" xfId="15945"/>
    <cellStyle name="Total 3 2 4 6 7" xfId="18188"/>
    <cellStyle name="Total 3 2 4 7" xfId="3095"/>
    <cellStyle name="Total 3 2 4 7 2" xfId="6320"/>
    <cellStyle name="Total 3 2 4 7 3" xfId="8849"/>
    <cellStyle name="Total 3 2 4 7 4" xfId="11360"/>
    <cellStyle name="Total 3 2 4 7 5" xfId="13665"/>
    <cellStyle name="Total 3 2 4 7 6" xfId="16129"/>
    <cellStyle name="Total 3 2 4 7 7" xfId="18369"/>
    <cellStyle name="Total 3 2 4 8" xfId="3294"/>
    <cellStyle name="Total 3 2 4 8 2" xfId="6519"/>
    <cellStyle name="Total 3 2 4 8 3" xfId="9048"/>
    <cellStyle name="Total 3 2 4 8 4" xfId="11559"/>
    <cellStyle name="Total 3 2 4 8 5" xfId="13863"/>
    <cellStyle name="Total 3 2 4 8 6" xfId="16328"/>
    <cellStyle name="Total 3 2 4 8 7" xfId="18567"/>
    <cellStyle name="Total 3 2 4 9" xfId="3250"/>
    <cellStyle name="Total 3 2 4 9 2" xfId="6475"/>
    <cellStyle name="Total 3 2 4 9 3" xfId="9004"/>
    <cellStyle name="Total 3 2 4 9 4" xfId="11515"/>
    <cellStyle name="Total 3 2 4 9 5" xfId="13819"/>
    <cellStyle name="Total 3 2 4 9 6" xfId="16284"/>
    <cellStyle name="Total 3 2 4 9 7" xfId="18523"/>
    <cellStyle name="Total 3 2 5" xfId="663"/>
    <cellStyle name="Total 3 2 5 10" xfId="1232"/>
    <cellStyle name="Total 3 2 5 10 2" xfId="4461"/>
    <cellStyle name="Total 3 2 5 10 3" xfId="6987"/>
    <cellStyle name="Total 3 2 5 10 4" xfId="9515"/>
    <cellStyle name="Total 3 2 5 10 5" xfId="11810"/>
    <cellStyle name="Total 3 2 5 10 6" xfId="14277"/>
    <cellStyle name="Total 3 2 5 10 7" xfId="16527"/>
    <cellStyle name="Total 3 2 5 11" xfId="3962"/>
    <cellStyle name="Total 3 2 5 12" xfId="4357"/>
    <cellStyle name="Total 3 2 5 13" xfId="9225"/>
    <cellStyle name="Total 3 2 5 14" xfId="14044"/>
    <cellStyle name="Total 3 2 5 15" xfId="19902"/>
    <cellStyle name="Total 3 2 5 16" xfId="20356"/>
    <cellStyle name="Total 3 2 5 17" xfId="19833"/>
    <cellStyle name="Total 3 2 5 2" xfId="1941"/>
    <cellStyle name="Total 3 2 5 2 2" xfId="5170"/>
    <cellStyle name="Total 3 2 5 2 3" xfId="7695"/>
    <cellStyle name="Total 3 2 5 2 4" xfId="10211"/>
    <cellStyle name="Total 3 2 5 2 5" xfId="12515"/>
    <cellStyle name="Total 3 2 5 2 6" xfId="14980"/>
    <cellStyle name="Total 3 2 5 2 7" xfId="17224"/>
    <cellStyle name="Total 3 2 5 3" xfId="2187"/>
    <cellStyle name="Total 3 2 5 3 2" xfId="5414"/>
    <cellStyle name="Total 3 2 5 3 3" xfId="7941"/>
    <cellStyle name="Total 3 2 5 3 4" xfId="10455"/>
    <cellStyle name="Total 3 2 5 3 5" xfId="12759"/>
    <cellStyle name="Total 3 2 5 3 6" xfId="15223"/>
    <cellStyle name="Total 3 2 5 3 7" xfId="17467"/>
    <cellStyle name="Total 3 2 5 4" xfId="2437"/>
    <cellStyle name="Total 3 2 5 4 2" xfId="5664"/>
    <cellStyle name="Total 3 2 5 4 3" xfId="8191"/>
    <cellStyle name="Total 3 2 5 4 4" xfId="10705"/>
    <cellStyle name="Total 3 2 5 4 5" xfId="13009"/>
    <cellStyle name="Total 3 2 5 4 6" xfId="15473"/>
    <cellStyle name="Total 3 2 5 4 7" xfId="17717"/>
    <cellStyle name="Total 3 2 5 5" xfId="1594"/>
    <cellStyle name="Total 3 2 5 5 2" xfId="4823"/>
    <cellStyle name="Total 3 2 5 5 3" xfId="7348"/>
    <cellStyle name="Total 3 2 5 5 4" xfId="9873"/>
    <cellStyle name="Total 3 2 5 5 5" xfId="12169"/>
    <cellStyle name="Total 3 2 5 5 6" xfId="14637"/>
    <cellStyle name="Total 3 2 5 5 7" xfId="16883"/>
    <cellStyle name="Total 3 2 5 6" xfId="2895"/>
    <cellStyle name="Total 3 2 5 6 2" xfId="6121"/>
    <cellStyle name="Total 3 2 5 6 3" xfId="8649"/>
    <cellStyle name="Total 3 2 5 6 4" xfId="11162"/>
    <cellStyle name="Total 3 2 5 6 5" xfId="13466"/>
    <cellStyle name="Total 3 2 5 6 6" xfId="15929"/>
    <cellStyle name="Total 3 2 5 6 7" xfId="18172"/>
    <cellStyle name="Total 3 2 5 7" xfId="3079"/>
    <cellStyle name="Total 3 2 5 7 2" xfId="6304"/>
    <cellStyle name="Total 3 2 5 7 3" xfId="8833"/>
    <cellStyle name="Total 3 2 5 7 4" xfId="11344"/>
    <cellStyle name="Total 3 2 5 7 5" xfId="13649"/>
    <cellStyle name="Total 3 2 5 7 6" xfId="16113"/>
    <cellStyle name="Total 3 2 5 7 7" xfId="18353"/>
    <cellStyle name="Total 3 2 5 8" xfId="3278"/>
    <cellStyle name="Total 3 2 5 8 2" xfId="6503"/>
    <cellStyle name="Total 3 2 5 8 3" xfId="9032"/>
    <cellStyle name="Total 3 2 5 8 4" xfId="11543"/>
    <cellStyle name="Total 3 2 5 8 5" xfId="13847"/>
    <cellStyle name="Total 3 2 5 8 6" xfId="16312"/>
    <cellStyle name="Total 3 2 5 8 7" xfId="18551"/>
    <cellStyle name="Total 3 2 5 9" xfId="1735"/>
    <cellStyle name="Total 3 2 5 9 2" xfId="4964"/>
    <cellStyle name="Total 3 2 5 9 3" xfId="7489"/>
    <cellStyle name="Total 3 2 5 9 4" xfId="10009"/>
    <cellStyle name="Total 3 2 5 9 5" xfId="12310"/>
    <cellStyle name="Total 3 2 5 9 6" xfId="14776"/>
    <cellStyle name="Total 3 2 5 9 7" xfId="17021"/>
    <cellStyle name="Total 3 2 6" xfId="671"/>
    <cellStyle name="Total 3 2 6 10" xfId="1240"/>
    <cellStyle name="Total 3 2 6 10 2" xfId="4469"/>
    <cellStyle name="Total 3 2 6 10 3" xfId="6995"/>
    <cellStyle name="Total 3 2 6 10 4" xfId="9523"/>
    <cellStyle name="Total 3 2 6 10 5" xfId="11818"/>
    <cellStyle name="Total 3 2 6 10 6" xfId="14285"/>
    <cellStyle name="Total 3 2 6 10 7" xfId="16535"/>
    <cellStyle name="Total 3 2 6 11" xfId="3970"/>
    <cellStyle name="Total 3 2 6 12" xfId="3913"/>
    <cellStyle name="Total 3 2 6 13" xfId="9224"/>
    <cellStyle name="Total 3 2 6 14" xfId="3928"/>
    <cellStyle name="Total 3 2 6 15" xfId="20436"/>
    <cellStyle name="Total 3 2 6 16" xfId="20539"/>
    <cellStyle name="Total 3 2 6 2" xfId="1949"/>
    <cellStyle name="Total 3 2 6 2 2" xfId="5178"/>
    <cellStyle name="Total 3 2 6 2 3" xfId="7703"/>
    <cellStyle name="Total 3 2 6 2 4" xfId="10219"/>
    <cellStyle name="Total 3 2 6 2 5" xfId="12523"/>
    <cellStyle name="Total 3 2 6 2 6" xfId="14988"/>
    <cellStyle name="Total 3 2 6 2 7" xfId="17232"/>
    <cellStyle name="Total 3 2 6 3" xfId="2195"/>
    <cellStyle name="Total 3 2 6 3 2" xfId="5422"/>
    <cellStyle name="Total 3 2 6 3 3" xfId="7949"/>
    <cellStyle name="Total 3 2 6 3 4" xfId="10463"/>
    <cellStyle name="Total 3 2 6 3 5" xfId="12767"/>
    <cellStyle name="Total 3 2 6 3 6" xfId="15231"/>
    <cellStyle name="Total 3 2 6 3 7" xfId="17475"/>
    <cellStyle name="Total 3 2 6 4" xfId="2445"/>
    <cellStyle name="Total 3 2 6 4 2" xfId="5672"/>
    <cellStyle name="Total 3 2 6 4 3" xfId="8199"/>
    <cellStyle name="Total 3 2 6 4 4" xfId="10713"/>
    <cellStyle name="Total 3 2 6 4 5" xfId="13017"/>
    <cellStyle name="Total 3 2 6 4 6" xfId="15481"/>
    <cellStyle name="Total 3 2 6 4 7" xfId="17725"/>
    <cellStyle name="Total 3 2 6 5" xfId="2284"/>
    <cellStyle name="Total 3 2 6 5 2" xfId="5511"/>
    <cellStyle name="Total 3 2 6 5 3" xfId="8038"/>
    <cellStyle name="Total 3 2 6 5 4" xfId="10552"/>
    <cellStyle name="Total 3 2 6 5 5" xfId="12856"/>
    <cellStyle name="Total 3 2 6 5 6" xfId="15320"/>
    <cellStyle name="Total 3 2 6 5 7" xfId="17564"/>
    <cellStyle name="Total 3 2 6 6" xfId="2903"/>
    <cellStyle name="Total 3 2 6 6 2" xfId="6129"/>
    <cellStyle name="Total 3 2 6 6 3" xfId="8657"/>
    <cellStyle name="Total 3 2 6 6 4" xfId="11170"/>
    <cellStyle name="Total 3 2 6 6 5" xfId="13474"/>
    <cellStyle name="Total 3 2 6 6 6" xfId="15937"/>
    <cellStyle name="Total 3 2 6 6 7" xfId="18180"/>
    <cellStyle name="Total 3 2 6 7" xfId="3087"/>
    <cellStyle name="Total 3 2 6 7 2" xfId="6312"/>
    <cellStyle name="Total 3 2 6 7 3" xfId="8841"/>
    <cellStyle name="Total 3 2 6 7 4" xfId="11352"/>
    <cellStyle name="Total 3 2 6 7 5" xfId="13657"/>
    <cellStyle name="Total 3 2 6 7 6" xfId="16121"/>
    <cellStyle name="Total 3 2 6 7 7" xfId="18361"/>
    <cellStyle name="Total 3 2 6 8" xfId="3286"/>
    <cellStyle name="Total 3 2 6 8 2" xfId="6511"/>
    <cellStyle name="Total 3 2 6 8 3" xfId="9040"/>
    <cellStyle name="Total 3 2 6 8 4" xfId="11551"/>
    <cellStyle name="Total 3 2 6 8 5" xfId="13855"/>
    <cellStyle name="Total 3 2 6 8 6" xfId="16320"/>
    <cellStyle name="Total 3 2 6 8 7" xfId="18559"/>
    <cellStyle name="Total 3 2 6 9" xfId="3420"/>
    <cellStyle name="Total 3 2 6 9 2" xfId="6645"/>
    <cellStyle name="Total 3 2 6 9 3" xfId="9174"/>
    <cellStyle name="Total 3 2 6 9 4" xfId="11685"/>
    <cellStyle name="Total 3 2 6 9 5" xfId="13989"/>
    <cellStyle name="Total 3 2 6 9 6" xfId="16454"/>
    <cellStyle name="Total 3 2 6 9 7" xfId="18693"/>
    <cellStyle name="Total 3 2 7" xfId="1481"/>
    <cellStyle name="Total 3 2 7 10" xfId="19838"/>
    <cellStyle name="Total 3 2 7 2" xfId="4710"/>
    <cellStyle name="Total 3 2 7 3" xfId="7235"/>
    <cellStyle name="Total 3 2 7 4" xfId="9762"/>
    <cellStyle name="Total 3 2 7 5" xfId="12056"/>
    <cellStyle name="Total 3 2 7 6" xfId="14526"/>
    <cellStyle name="Total 3 2 7 7" xfId="16772"/>
    <cellStyle name="Total 3 2 7 8" xfId="19931"/>
    <cellStyle name="Total 3 2 7 9" xfId="20378"/>
    <cellStyle name="Total 3 2 8" xfId="1612"/>
    <cellStyle name="Total 3 2 8 10" xfId="20713"/>
    <cellStyle name="Total 3 2 8 2" xfId="4841"/>
    <cellStyle name="Total 3 2 8 3" xfId="7366"/>
    <cellStyle name="Total 3 2 8 4" xfId="9891"/>
    <cellStyle name="Total 3 2 8 5" xfId="12187"/>
    <cellStyle name="Total 3 2 8 6" xfId="14655"/>
    <cellStyle name="Total 3 2 8 7" xfId="16901"/>
    <cellStyle name="Total 3 2 8 8" xfId="20070"/>
    <cellStyle name="Total 3 2 8 9" xfId="20490"/>
    <cellStyle name="Total 3 2 9" xfId="1635"/>
    <cellStyle name="Total 3 2 9 10" xfId="20823"/>
    <cellStyle name="Total 3 2 9 2" xfId="4864"/>
    <cellStyle name="Total 3 2 9 3" xfId="7389"/>
    <cellStyle name="Total 3 2 9 4" xfId="9914"/>
    <cellStyle name="Total 3 2 9 5" xfId="12210"/>
    <cellStyle name="Total 3 2 9 6" xfId="14678"/>
    <cellStyle name="Total 3 2 9 7" xfId="16924"/>
    <cellStyle name="Total 3 2 9 8" xfId="20183"/>
    <cellStyle name="Total 3 2 9 9" xfId="20536"/>
    <cellStyle name="Total 3 20" xfId="18707"/>
    <cellStyle name="Total 3 21" xfId="18734"/>
    <cellStyle name="Total 3 22" xfId="19095"/>
    <cellStyle name="Total 3 23" xfId="19126"/>
    <cellStyle name="Total 3 24" xfId="19162"/>
    <cellStyle name="Total 3 25" xfId="19193"/>
    <cellStyle name="Total 3 26" xfId="18741"/>
    <cellStyle name="Total 3 27" xfId="19264"/>
    <cellStyle name="Total 3 28" xfId="19259"/>
    <cellStyle name="Total 3 29" xfId="19579"/>
    <cellStyle name="Total 3 3" xfId="175"/>
    <cellStyle name="Total 3 3 10" xfId="2663"/>
    <cellStyle name="Total 3 3 10 2" xfId="5890"/>
    <cellStyle name="Total 3 3 10 3" xfId="8417"/>
    <cellStyle name="Total 3 3 10 4" xfId="10931"/>
    <cellStyle name="Total 3 3 10 5" xfId="13235"/>
    <cellStyle name="Total 3 3 10 6" xfId="15699"/>
    <cellStyle name="Total 3 3 10 7" xfId="17941"/>
    <cellStyle name="Total 3 3 11" xfId="1429"/>
    <cellStyle name="Total 3 3 11 2" xfId="4658"/>
    <cellStyle name="Total 3 3 11 3" xfId="7183"/>
    <cellStyle name="Total 3 3 11 4" xfId="9710"/>
    <cellStyle name="Total 3 3 11 5" xfId="12004"/>
    <cellStyle name="Total 3 3 11 6" xfId="14474"/>
    <cellStyle name="Total 3 3 11 7" xfId="16720"/>
    <cellStyle name="Total 3 3 12" xfId="2617"/>
    <cellStyle name="Total 3 3 12 2" xfId="5844"/>
    <cellStyle name="Total 3 3 12 3" xfId="8371"/>
    <cellStyle name="Total 3 3 12 4" xfId="10885"/>
    <cellStyle name="Total 3 3 12 5" xfId="13189"/>
    <cellStyle name="Total 3 3 12 6" xfId="15653"/>
    <cellStyle name="Total 3 3 12 7" xfId="17896"/>
    <cellStyle name="Total 3 3 13" xfId="799"/>
    <cellStyle name="Total 3 3 13 2" xfId="4086"/>
    <cellStyle name="Total 3 3 13 3" xfId="3449"/>
    <cellStyle name="Total 3 3 13 4" xfId="3816"/>
    <cellStyle name="Total 3 3 13 5" xfId="9206"/>
    <cellStyle name="Total 3 3 13 6" xfId="14003"/>
    <cellStyle name="Total 3 3 13 7" xfId="11750"/>
    <cellStyle name="Total 3 3 14" xfId="3572"/>
    <cellStyle name="Total 3 3 15" xfId="3700"/>
    <cellStyle name="Total 3 3 16" xfId="11740"/>
    <cellStyle name="Total 3 3 17" xfId="18794"/>
    <cellStyle name="Total 3 3 18" xfId="18987"/>
    <cellStyle name="Total 3 3 19" xfId="19056"/>
    <cellStyle name="Total 3 3 2" xfId="373"/>
    <cellStyle name="Total 3 3 2 10" xfId="2080"/>
    <cellStyle name="Total 3 3 2 10 2" xfId="5308"/>
    <cellStyle name="Total 3 3 2 10 3" xfId="7834"/>
    <cellStyle name="Total 3 3 2 10 4" xfId="10350"/>
    <cellStyle name="Total 3 3 2 10 5" xfId="12653"/>
    <cellStyle name="Total 3 3 2 10 6" xfId="15119"/>
    <cellStyle name="Total 3 3 2 10 7" xfId="17362"/>
    <cellStyle name="Total 3 3 2 11" xfId="1665"/>
    <cellStyle name="Total 3 3 2 11 2" xfId="4894"/>
    <cellStyle name="Total 3 3 2 11 3" xfId="7419"/>
    <cellStyle name="Total 3 3 2 11 4" xfId="9941"/>
    <cellStyle name="Total 3 3 2 11 5" xfId="12240"/>
    <cellStyle name="Total 3 3 2 11 6" xfId="14707"/>
    <cellStyle name="Total 3 3 2 11 7" xfId="16952"/>
    <cellStyle name="Total 3 3 2 12" xfId="2064"/>
    <cellStyle name="Total 3 3 2 12 2" xfId="5292"/>
    <cellStyle name="Total 3 3 2 12 3" xfId="7818"/>
    <cellStyle name="Total 3 3 2 12 4" xfId="10334"/>
    <cellStyle name="Total 3 3 2 12 5" xfId="12637"/>
    <cellStyle name="Total 3 3 2 12 6" xfId="15103"/>
    <cellStyle name="Total 3 3 2 12 7" xfId="17346"/>
    <cellStyle name="Total 3 3 2 13" xfId="946"/>
    <cellStyle name="Total 3 3 2 13 2" xfId="4209"/>
    <cellStyle name="Total 3 3 2 13 3" xfId="6750"/>
    <cellStyle name="Total 3 3 2 13 4" xfId="9280"/>
    <cellStyle name="Total 3 3 2 13 5" xfId="4410"/>
    <cellStyle name="Total 3 3 2 13 6" xfId="14079"/>
    <cellStyle name="Total 3 3 2 13 7" xfId="4127"/>
    <cellStyle name="Total 3 3 2 14" xfId="3780"/>
    <cellStyle name="Total 3 3 2 15" xfId="3685"/>
    <cellStyle name="Total 3 3 2 16" xfId="3620"/>
    <cellStyle name="Total 3 3 2 17" xfId="14060"/>
    <cellStyle name="Total 3 3 2 18" xfId="18959"/>
    <cellStyle name="Total 3 3 2 19" xfId="19103"/>
    <cellStyle name="Total 3 3 2 2" xfId="597"/>
    <cellStyle name="Total 3 3 2 2 10" xfId="1168"/>
    <cellStyle name="Total 3 3 2 2 10 2" xfId="4400"/>
    <cellStyle name="Total 3 3 2 2 10 3" xfId="6935"/>
    <cellStyle name="Total 3 3 2 2 10 4" xfId="9465"/>
    <cellStyle name="Total 3 3 2 2 10 5" xfId="11769"/>
    <cellStyle name="Total 3 3 2 2 10 6" xfId="14232"/>
    <cellStyle name="Total 3 3 2 2 10 7" xfId="16499"/>
    <cellStyle name="Total 3 3 2 2 11" xfId="3908"/>
    <cellStyle name="Total 3 3 2 2 12" xfId="3773"/>
    <cellStyle name="Total 3 3 2 2 13" xfId="9231"/>
    <cellStyle name="Total 3 3 2 2 14" xfId="14047"/>
    <cellStyle name="Total 3 3 2 2 15" xfId="20107"/>
    <cellStyle name="Total 3 3 2 2 16" xfId="20748"/>
    <cellStyle name="Total 3 3 2 2 2" xfId="1880"/>
    <cellStyle name="Total 3 3 2 2 2 2" xfId="5109"/>
    <cellStyle name="Total 3 3 2 2 2 3" xfId="7634"/>
    <cellStyle name="Total 3 3 2 2 2 4" xfId="10151"/>
    <cellStyle name="Total 3 3 2 2 2 5" xfId="12455"/>
    <cellStyle name="Total 3 3 2 2 2 6" xfId="14919"/>
    <cellStyle name="Total 3 3 2 2 2 7" xfId="17164"/>
    <cellStyle name="Total 3 3 2 2 3" xfId="2129"/>
    <cellStyle name="Total 3 3 2 2 3 2" xfId="5357"/>
    <cellStyle name="Total 3 3 2 2 3 3" xfId="7883"/>
    <cellStyle name="Total 3 3 2 2 3 4" xfId="10399"/>
    <cellStyle name="Total 3 3 2 2 3 5" xfId="12702"/>
    <cellStyle name="Total 3 3 2 2 3 6" xfId="15167"/>
    <cellStyle name="Total 3 3 2 2 3 7" xfId="17411"/>
    <cellStyle name="Total 3 3 2 2 4" xfId="2381"/>
    <cellStyle name="Total 3 3 2 2 4 2" xfId="5608"/>
    <cellStyle name="Total 3 3 2 2 4 3" xfId="8135"/>
    <cellStyle name="Total 3 3 2 2 4 4" xfId="10649"/>
    <cellStyle name="Total 3 3 2 2 4 5" xfId="12953"/>
    <cellStyle name="Total 3 3 2 2 4 6" xfId="15417"/>
    <cellStyle name="Total 3 3 2 2 4 7" xfId="17661"/>
    <cellStyle name="Total 3 3 2 2 5" xfId="1736"/>
    <cellStyle name="Total 3 3 2 2 5 2" xfId="4965"/>
    <cellStyle name="Total 3 3 2 2 5 3" xfId="7490"/>
    <cellStyle name="Total 3 3 2 2 5 4" xfId="10010"/>
    <cellStyle name="Total 3 3 2 2 5 5" xfId="12311"/>
    <cellStyle name="Total 3 3 2 2 5 6" xfId="14777"/>
    <cellStyle name="Total 3 3 2 2 5 7" xfId="17022"/>
    <cellStyle name="Total 3 3 2 2 6" xfId="2843"/>
    <cellStyle name="Total 3 3 2 2 6 2" xfId="6069"/>
    <cellStyle name="Total 3 3 2 2 6 3" xfId="8597"/>
    <cellStyle name="Total 3 3 2 2 6 4" xfId="11110"/>
    <cellStyle name="Total 3 3 2 2 6 5" xfId="13414"/>
    <cellStyle name="Total 3 3 2 2 6 6" xfId="15877"/>
    <cellStyle name="Total 3 3 2 2 6 7" xfId="18120"/>
    <cellStyle name="Total 3 3 2 2 7" xfId="3031"/>
    <cellStyle name="Total 3 3 2 2 7 2" xfId="6257"/>
    <cellStyle name="Total 3 3 2 2 7 3" xfId="8785"/>
    <cellStyle name="Total 3 3 2 2 7 4" xfId="11297"/>
    <cellStyle name="Total 3 3 2 2 7 5" xfId="13602"/>
    <cellStyle name="Total 3 3 2 2 7 6" xfId="16065"/>
    <cellStyle name="Total 3 3 2 2 7 7" xfId="18307"/>
    <cellStyle name="Total 3 3 2 2 8" xfId="3234"/>
    <cellStyle name="Total 3 3 2 2 8 2" xfId="6459"/>
    <cellStyle name="Total 3 3 2 2 8 3" xfId="8988"/>
    <cellStyle name="Total 3 3 2 2 8 4" xfId="11499"/>
    <cellStyle name="Total 3 3 2 2 8 5" xfId="13803"/>
    <cellStyle name="Total 3 3 2 2 8 6" xfId="16268"/>
    <cellStyle name="Total 3 3 2 2 8 7" xfId="18507"/>
    <cellStyle name="Total 3 3 2 2 9" xfId="3242"/>
    <cellStyle name="Total 3 3 2 2 9 2" xfId="6467"/>
    <cellStyle name="Total 3 3 2 2 9 3" xfId="8996"/>
    <cellStyle name="Total 3 3 2 2 9 4" xfId="11507"/>
    <cellStyle name="Total 3 3 2 2 9 5" xfId="13811"/>
    <cellStyle name="Total 3 3 2 2 9 6" xfId="16276"/>
    <cellStyle name="Total 3 3 2 2 9 7" xfId="18515"/>
    <cellStyle name="Total 3 3 2 20" xfId="19137"/>
    <cellStyle name="Total 3 3 2 21" xfId="19171"/>
    <cellStyle name="Total 3 3 2 22" xfId="19201"/>
    <cellStyle name="Total 3 3 2 23" xfId="19224"/>
    <cellStyle name="Total 3 3 2 24" xfId="19252"/>
    <cellStyle name="Total 3 3 2 25" xfId="19555"/>
    <cellStyle name="Total 3 3 2 26" xfId="19587"/>
    <cellStyle name="Total 3 3 2 27" xfId="19613"/>
    <cellStyle name="Total 3 3 2 28" xfId="19636"/>
    <cellStyle name="Total 3 3 2 29" xfId="19789"/>
    <cellStyle name="Total 3 3 2 3" xfId="721"/>
    <cellStyle name="Total 3 3 2 3 10" xfId="1290"/>
    <cellStyle name="Total 3 3 2 3 10 2" xfId="4519"/>
    <cellStyle name="Total 3 3 2 3 10 3" xfId="7045"/>
    <cellStyle name="Total 3 3 2 3 10 4" xfId="9573"/>
    <cellStyle name="Total 3 3 2 3 10 5" xfId="11868"/>
    <cellStyle name="Total 3 3 2 3 10 6" xfId="14335"/>
    <cellStyle name="Total 3 3 2 3 10 7" xfId="16585"/>
    <cellStyle name="Total 3 3 2 3 11" xfId="4020"/>
    <cellStyle name="Total 3 3 2 3 12" xfId="4433"/>
    <cellStyle name="Total 3 3 2 3 13" xfId="6691"/>
    <cellStyle name="Total 3 3 2 3 14" xfId="4065"/>
    <cellStyle name="Total 3 3 2 3 15" xfId="20136"/>
    <cellStyle name="Total 3 3 2 3 16" xfId="20778"/>
    <cellStyle name="Total 3 3 2 3 2" xfId="1999"/>
    <cellStyle name="Total 3 3 2 3 2 2" xfId="5228"/>
    <cellStyle name="Total 3 3 2 3 2 3" xfId="7753"/>
    <cellStyle name="Total 3 3 2 3 2 4" xfId="10269"/>
    <cellStyle name="Total 3 3 2 3 2 5" xfId="12573"/>
    <cellStyle name="Total 3 3 2 3 2 6" xfId="15038"/>
    <cellStyle name="Total 3 3 2 3 2 7" xfId="17282"/>
    <cellStyle name="Total 3 3 2 3 3" xfId="2245"/>
    <cellStyle name="Total 3 3 2 3 3 2" xfId="5472"/>
    <cellStyle name="Total 3 3 2 3 3 3" xfId="7999"/>
    <cellStyle name="Total 3 3 2 3 3 4" xfId="10513"/>
    <cellStyle name="Total 3 3 2 3 3 5" xfId="12817"/>
    <cellStyle name="Total 3 3 2 3 3 6" xfId="15281"/>
    <cellStyle name="Total 3 3 2 3 3 7" xfId="17525"/>
    <cellStyle name="Total 3 3 2 3 4" xfId="2495"/>
    <cellStyle name="Total 3 3 2 3 4 2" xfId="5722"/>
    <cellStyle name="Total 3 3 2 3 4 3" xfId="8249"/>
    <cellStyle name="Total 3 3 2 3 4 4" xfId="10763"/>
    <cellStyle name="Total 3 3 2 3 4 5" xfId="13067"/>
    <cellStyle name="Total 3 3 2 3 4 6" xfId="15531"/>
    <cellStyle name="Total 3 3 2 3 4 7" xfId="17775"/>
    <cellStyle name="Total 3 3 2 3 5" xfId="2723"/>
    <cellStyle name="Total 3 3 2 3 5 2" xfId="5949"/>
    <cellStyle name="Total 3 3 2 3 5 3" xfId="8477"/>
    <cellStyle name="Total 3 3 2 3 5 4" xfId="10991"/>
    <cellStyle name="Total 3 3 2 3 5 5" xfId="13294"/>
    <cellStyle name="Total 3 3 2 3 5 6" xfId="15759"/>
    <cellStyle name="Total 3 3 2 3 5 7" xfId="18000"/>
    <cellStyle name="Total 3 3 2 3 6" xfId="2953"/>
    <cellStyle name="Total 3 3 2 3 6 2" xfId="6179"/>
    <cellStyle name="Total 3 3 2 3 6 3" xfId="8707"/>
    <cellStyle name="Total 3 3 2 3 6 4" xfId="11220"/>
    <cellStyle name="Total 3 3 2 3 6 5" xfId="13524"/>
    <cellStyle name="Total 3 3 2 3 6 6" xfId="15987"/>
    <cellStyle name="Total 3 3 2 3 6 7" xfId="18230"/>
    <cellStyle name="Total 3 3 2 3 7" xfId="3137"/>
    <cellStyle name="Total 3 3 2 3 7 2" xfId="6362"/>
    <cellStyle name="Total 3 3 2 3 7 3" xfId="8891"/>
    <cellStyle name="Total 3 3 2 3 7 4" xfId="11402"/>
    <cellStyle name="Total 3 3 2 3 7 5" xfId="13707"/>
    <cellStyle name="Total 3 3 2 3 7 6" xfId="16171"/>
    <cellStyle name="Total 3 3 2 3 7 7" xfId="18411"/>
    <cellStyle name="Total 3 3 2 3 8" xfId="3336"/>
    <cellStyle name="Total 3 3 2 3 8 2" xfId="6561"/>
    <cellStyle name="Total 3 3 2 3 8 3" xfId="9090"/>
    <cellStyle name="Total 3 3 2 3 8 4" xfId="11601"/>
    <cellStyle name="Total 3 3 2 3 8 5" xfId="13905"/>
    <cellStyle name="Total 3 3 2 3 8 6" xfId="16370"/>
    <cellStyle name="Total 3 3 2 3 8 7" xfId="18609"/>
    <cellStyle name="Total 3 3 2 3 9" xfId="2149"/>
    <cellStyle name="Total 3 3 2 3 9 2" xfId="5377"/>
    <cellStyle name="Total 3 3 2 3 9 3" xfId="7903"/>
    <cellStyle name="Total 3 3 2 3 9 4" xfId="10419"/>
    <cellStyle name="Total 3 3 2 3 9 5" xfId="12722"/>
    <cellStyle name="Total 3 3 2 3 9 6" xfId="15187"/>
    <cellStyle name="Total 3 3 2 3 9 7" xfId="17431"/>
    <cellStyle name="Total 3 3 2 30" xfId="21154"/>
    <cellStyle name="Total 3 3 2 4" xfId="647"/>
    <cellStyle name="Total 3 3 2 4 10" xfId="1216"/>
    <cellStyle name="Total 3 3 2 4 10 2" xfId="4445"/>
    <cellStyle name="Total 3 3 2 4 10 3" xfId="6971"/>
    <cellStyle name="Total 3 3 2 4 10 4" xfId="9499"/>
    <cellStyle name="Total 3 3 2 4 10 5" xfId="11794"/>
    <cellStyle name="Total 3 3 2 4 10 6" xfId="14261"/>
    <cellStyle name="Total 3 3 2 4 10 7" xfId="16511"/>
    <cellStyle name="Total 3 3 2 4 11" xfId="3946"/>
    <cellStyle name="Total 3 3 2 4 12" xfId="4358"/>
    <cellStyle name="Total 3 3 2 4 13" xfId="5148"/>
    <cellStyle name="Total 3 3 2 4 14" xfId="14046"/>
    <cellStyle name="Total 3 3 2 4 15" xfId="20174"/>
    <cellStyle name="Total 3 3 2 4 16" xfId="20812"/>
    <cellStyle name="Total 3 3 2 4 2" xfId="1925"/>
    <cellStyle name="Total 3 3 2 4 2 2" xfId="5154"/>
    <cellStyle name="Total 3 3 2 4 2 3" xfId="7679"/>
    <cellStyle name="Total 3 3 2 4 2 4" xfId="10195"/>
    <cellStyle name="Total 3 3 2 4 2 5" xfId="12499"/>
    <cellStyle name="Total 3 3 2 4 2 6" xfId="14964"/>
    <cellStyle name="Total 3 3 2 4 2 7" xfId="17208"/>
    <cellStyle name="Total 3 3 2 4 3" xfId="2171"/>
    <cellStyle name="Total 3 3 2 4 3 2" xfId="5398"/>
    <cellStyle name="Total 3 3 2 4 3 3" xfId="7925"/>
    <cellStyle name="Total 3 3 2 4 3 4" xfId="10439"/>
    <cellStyle name="Total 3 3 2 4 3 5" xfId="12743"/>
    <cellStyle name="Total 3 3 2 4 3 6" xfId="15207"/>
    <cellStyle name="Total 3 3 2 4 3 7" xfId="17451"/>
    <cellStyle name="Total 3 3 2 4 4" xfId="2421"/>
    <cellStyle name="Total 3 3 2 4 4 2" xfId="5648"/>
    <cellStyle name="Total 3 3 2 4 4 3" xfId="8175"/>
    <cellStyle name="Total 3 3 2 4 4 4" xfId="10689"/>
    <cellStyle name="Total 3 3 2 4 4 5" xfId="12993"/>
    <cellStyle name="Total 3 3 2 4 4 6" xfId="15457"/>
    <cellStyle name="Total 3 3 2 4 4 7" xfId="17701"/>
    <cellStyle name="Total 3 3 2 4 5" xfId="2081"/>
    <cellStyle name="Total 3 3 2 4 5 2" xfId="5309"/>
    <cellStyle name="Total 3 3 2 4 5 3" xfId="7835"/>
    <cellStyle name="Total 3 3 2 4 5 4" xfId="10351"/>
    <cellStyle name="Total 3 3 2 4 5 5" xfId="12654"/>
    <cellStyle name="Total 3 3 2 4 5 6" xfId="15120"/>
    <cellStyle name="Total 3 3 2 4 5 7" xfId="17363"/>
    <cellStyle name="Total 3 3 2 4 6" xfId="2879"/>
    <cellStyle name="Total 3 3 2 4 6 2" xfId="6105"/>
    <cellStyle name="Total 3 3 2 4 6 3" xfId="8633"/>
    <cellStyle name="Total 3 3 2 4 6 4" xfId="11146"/>
    <cellStyle name="Total 3 3 2 4 6 5" xfId="13450"/>
    <cellStyle name="Total 3 3 2 4 6 6" xfId="15913"/>
    <cellStyle name="Total 3 3 2 4 6 7" xfId="18156"/>
    <cellStyle name="Total 3 3 2 4 7" xfId="3063"/>
    <cellStyle name="Total 3 3 2 4 7 2" xfId="6288"/>
    <cellStyle name="Total 3 3 2 4 7 3" xfId="8817"/>
    <cellStyle name="Total 3 3 2 4 7 4" xfId="11328"/>
    <cellStyle name="Total 3 3 2 4 7 5" xfId="13633"/>
    <cellStyle name="Total 3 3 2 4 7 6" xfId="16097"/>
    <cellStyle name="Total 3 3 2 4 7 7" xfId="18337"/>
    <cellStyle name="Total 3 3 2 4 8" xfId="3262"/>
    <cellStyle name="Total 3 3 2 4 8 2" xfId="6487"/>
    <cellStyle name="Total 3 3 2 4 8 3" xfId="9016"/>
    <cellStyle name="Total 3 3 2 4 8 4" xfId="11527"/>
    <cellStyle name="Total 3 3 2 4 8 5" xfId="13831"/>
    <cellStyle name="Total 3 3 2 4 8 6" xfId="16296"/>
    <cellStyle name="Total 3 3 2 4 8 7" xfId="18535"/>
    <cellStyle name="Total 3 3 2 4 9" xfId="2827"/>
    <cellStyle name="Total 3 3 2 4 9 2" xfId="6053"/>
    <cellStyle name="Total 3 3 2 4 9 3" xfId="8581"/>
    <cellStyle name="Total 3 3 2 4 9 4" xfId="11094"/>
    <cellStyle name="Total 3 3 2 4 9 5" xfId="13398"/>
    <cellStyle name="Total 3 3 2 4 9 6" xfId="15861"/>
    <cellStyle name="Total 3 3 2 4 9 7" xfId="18104"/>
    <cellStyle name="Total 3 3 2 5" xfId="387"/>
    <cellStyle name="Total 3 3 2 5 10" xfId="960"/>
    <cellStyle name="Total 3 3 2 5 10 2" xfId="4223"/>
    <cellStyle name="Total 3 3 2 5 10 3" xfId="6764"/>
    <cellStyle name="Total 3 3 2 5 10 4" xfId="9294"/>
    <cellStyle name="Total 3 3 2 5 10 5" xfId="4328"/>
    <cellStyle name="Total 3 3 2 5 10 6" xfId="14093"/>
    <cellStyle name="Total 3 3 2 5 10 7" xfId="3440"/>
    <cellStyle name="Total 3 3 2 5 11" xfId="3734"/>
    <cellStyle name="Total 3 3 2 5 12" xfId="4073"/>
    <cellStyle name="Total 3 3 2 5 13" xfId="3800"/>
    <cellStyle name="Total 3 3 2 5 14" xfId="9255"/>
    <cellStyle name="Total 3 3 2 5 15" xfId="20567"/>
    <cellStyle name="Total 3 3 2 5 16" xfId="20853"/>
    <cellStyle name="Total 3 3 2 5 2" xfId="1690"/>
    <cellStyle name="Total 3 3 2 5 2 2" xfId="4919"/>
    <cellStyle name="Total 3 3 2 5 2 3" xfId="7444"/>
    <cellStyle name="Total 3 3 2 5 2 4" xfId="9966"/>
    <cellStyle name="Total 3 3 2 5 2 5" xfId="12265"/>
    <cellStyle name="Total 3 3 2 5 2 6" xfId="14732"/>
    <cellStyle name="Total 3 3 2 5 2 7" xfId="16977"/>
    <cellStyle name="Total 3 3 2 5 3" xfId="1364"/>
    <cellStyle name="Total 3 3 2 5 3 2" xfId="4593"/>
    <cellStyle name="Total 3 3 2 5 3 3" xfId="7118"/>
    <cellStyle name="Total 3 3 2 5 3 4" xfId="9647"/>
    <cellStyle name="Total 3 3 2 5 3 5" xfId="11940"/>
    <cellStyle name="Total 3 3 2 5 3 6" xfId="14409"/>
    <cellStyle name="Total 3 3 2 5 3 7" xfId="16657"/>
    <cellStyle name="Total 3 3 2 5 4" xfId="1321"/>
    <cellStyle name="Total 3 3 2 5 4 2" xfId="4550"/>
    <cellStyle name="Total 3 3 2 5 4 3" xfId="7076"/>
    <cellStyle name="Total 3 3 2 5 4 4" xfId="9604"/>
    <cellStyle name="Total 3 3 2 5 4 5" xfId="11898"/>
    <cellStyle name="Total 3 3 2 5 4 6" xfId="14366"/>
    <cellStyle name="Total 3 3 2 5 4 7" xfId="16615"/>
    <cellStyle name="Total 3 3 2 5 5" xfId="1624"/>
    <cellStyle name="Total 3 3 2 5 5 2" xfId="4853"/>
    <cellStyle name="Total 3 3 2 5 5 3" xfId="7378"/>
    <cellStyle name="Total 3 3 2 5 5 4" xfId="9903"/>
    <cellStyle name="Total 3 3 2 5 5 5" xfId="12199"/>
    <cellStyle name="Total 3 3 2 5 5 6" xfId="14667"/>
    <cellStyle name="Total 3 3 2 5 5 7" xfId="16913"/>
    <cellStyle name="Total 3 3 2 5 6" xfId="2110"/>
    <cellStyle name="Total 3 3 2 5 6 2" xfId="5338"/>
    <cellStyle name="Total 3 3 2 5 6 3" xfId="7864"/>
    <cellStyle name="Total 3 3 2 5 6 4" xfId="10380"/>
    <cellStyle name="Total 3 3 2 5 6 5" xfId="12683"/>
    <cellStyle name="Total 3 3 2 5 6 6" xfId="15148"/>
    <cellStyle name="Total 3 3 2 5 6 7" xfId="17392"/>
    <cellStyle name="Total 3 3 2 5 7" xfId="2847"/>
    <cellStyle name="Total 3 3 2 5 7 2" xfId="6073"/>
    <cellStyle name="Total 3 3 2 5 7 3" xfId="8601"/>
    <cellStyle name="Total 3 3 2 5 7 4" xfId="11114"/>
    <cellStyle name="Total 3 3 2 5 7 5" xfId="13418"/>
    <cellStyle name="Total 3 3 2 5 7 6" xfId="15881"/>
    <cellStyle name="Total 3 3 2 5 7 7" xfId="18124"/>
    <cellStyle name="Total 3 3 2 5 8" xfId="1804"/>
    <cellStyle name="Total 3 3 2 5 8 2" xfId="5033"/>
    <cellStyle name="Total 3 3 2 5 8 3" xfId="7558"/>
    <cellStyle name="Total 3 3 2 5 8 4" xfId="10076"/>
    <cellStyle name="Total 3 3 2 5 8 5" xfId="12379"/>
    <cellStyle name="Total 3 3 2 5 8 6" xfId="14844"/>
    <cellStyle name="Total 3 3 2 5 8 7" xfId="17088"/>
    <cellStyle name="Total 3 3 2 5 9" xfId="1842"/>
    <cellStyle name="Total 3 3 2 5 9 2" xfId="5071"/>
    <cellStyle name="Total 3 3 2 5 9 3" xfId="7596"/>
    <cellStyle name="Total 3 3 2 5 9 4" xfId="10113"/>
    <cellStyle name="Total 3 3 2 5 9 5" xfId="12417"/>
    <cellStyle name="Total 3 3 2 5 9 6" xfId="14881"/>
    <cellStyle name="Total 3 3 2 5 9 7" xfId="17126"/>
    <cellStyle name="Total 3 3 2 6" xfId="1676"/>
    <cellStyle name="Total 3 3 2 6 10" xfId="20885"/>
    <cellStyle name="Total 3 3 2 6 2" xfId="4905"/>
    <cellStyle name="Total 3 3 2 6 3" xfId="7430"/>
    <cellStyle name="Total 3 3 2 6 4" xfId="9952"/>
    <cellStyle name="Total 3 3 2 6 5" xfId="12251"/>
    <cellStyle name="Total 3 3 2 6 6" xfId="14718"/>
    <cellStyle name="Total 3 3 2 6 7" xfId="16963"/>
    <cellStyle name="Total 3 3 2 6 8" xfId="20246"/>
    <cellStyle name="Total 3 3 2 6 9" xfId="20599"/>
    <cellStyle name="Total 3 3 2 7" xfId="1390"/>
    <cellStyle name="Total 3 3 2 7 10" xfId="20918"/>
    <cellStyle name="Total 3 3 2 7 2" xfId="4619"/>
    <cellStyle name="Total 3 3 2 7 3" xfId="7144"/>
    <cellStyle name="Total 3 3 2 7 4" xfId="9671"/>
    <cellStyle name="Total 3 3 2 7 5" xfId="11965"/>
    <cellStyle name="Total 3 3 2 7 6" xfId="14435"/>
    <cellStyle name="Total 3 3 2 7 7" xfId="16681"/>
    <cellStyle name="Total 3 3 2 7 8" xfId="20281"/>
    <cellStyle name="Total 3 3 2 7 9" xfId="20633"/>
    <cellStyle name="Total 3 3 2 8" xfId="2306"/>
    <cellStyle name="Total 3 3 2 8 10" xfId="20947"/>
    <cellStyle name="Total 3 3 2 8 2" xfId="5533"/>
    <cellStyle name="Total 3 3 2 8 3" xfId="8060"/>
    <cellStyle name="Total 3 3 2 8 4" xfId="10574"/>
    <cellStyle name="Total 3 3 2 8 5" xfId="12878"/>
    <cellStyle name="Total 3 3 2 8 6" xfId="15342"/>
    <cellStyle name="Total 3 3 2 8 7" xfId="17586"/>
    <cellStyle name="Total 3 3 2 8 8" xfId="20310"/>
    <cellStyle name="Total 3 3 2 8 9" xfId="20662"/>
    <cellStyle name="Total 3 3 2 9" xfId="2552"/>
    <cellStyle name="Total 3 3 2 9 10" xfId="20970"/>
    <cellStyle name="Total 3 3 2 9 2" xfId="5779"/>
    <cellStyle name="Total 3 3 2 9 3" xfId="8306"/>
    <cellStyle name="Total 3 3 2 9 4" xfId="10820"/>
    <cellStyle name="Total 3 3 2 9 5" xfId="13124"/>
    <cellStyle name="Total 3 3 2 9 6" xfId="15588"/>
    <cellStyle name="Total 3 3 2 9 7" xfId="17832"/>
    <cellStyle name="Total 3 3 2 9 8" xfId="20333"/>
    <cellStyle name="Total 3 3 2 9 9" xfId="20685"/>
    <cellStyle name="Total 3 3 20" xfId="18752"/>
    <cellStyle name="Total 3 3 21" xfId="19015"/>
    <cellStyle name="Total 3 3 22" xfId="19021"/>
    <cellStyle name="Total 3 3 23" xfId="18967"/>
    <cellStyle name="Total 3 3 24" xfId="19398"/>
    <cellStyle name="Total 3 3 25" xfId="19281"/>
    <cellStyle name="Total 3 3 26" xfId="19382"/>
    <cellStyle name="Total 3 3 27" xfId="19267"/>
    <cellStyle name="Total 3 3 28" xfId="19788"/>
    <cellStyle name="Total 3 3 3" xfId="497"/>
    <cellStyle name="Total 3 3 3 10" xfId="1068"/>
    <cellStyle name="Total 3 3 3 10 2" xfId="4317"/>
    <cellStyle name="Total 3 3 3 10 3" xfId="6859"/>
    <cellStyle name="Total 3 3 3 10 4" xfId="9390"/>
    <cellStyle name="Total 3 3 3 10 5" xfId="11715"/>
    <cellStyle name="Total 3 3 3 10 6" xfId="14176"/>
    <cellStyle name="Total 3 3 3 10 7" xfId="16468"/>
    <cellStyle name="Total 3 3 3 11" xfId="3827"/>
    <cellStyle name="Total 3 3 3 12" xfId="3545"/>
    <cellStyle name="Total 3 3 3 13" xfId="9477"/>
    <cellStyle name="Total 3 3 3 14" xfId="4428"/>
    <cellStyle name="Total 3 3 3 15" xfId="20060"/>
    <cellStyle name="Total 3 3 3 16" xfId="20704"/>
    <cellStyle name="Total 3 3 3 2" xfId="1789"/>
    <cellStyle name="Total 3 3 3 2 2" xfId="5018"/>
    <cellStyle name="Total 3 3 3 2 3" xfId="7543"/>
    <cellStyle name="Total 3 3 3 2 4" xfId="10062"/>
    <cellStyle name="Total 3 3 3 2 5" xfId="12364"/>
    <cellStyle name="Total 3 3 3 2 6" xfId="14830"/>
    <cellStyle name="Total 3 3 3 2 7" xfId="17074"/>
    <cellStyle name="Total 3 3 3 3" xfId="2050"/>
    <cellStyle name="Total 3 3 3 3 2" xfId="5278"/>
    <cellStyle name="Total 3 3 3 3 3" xfId="7804"/>
    <cellStyle name="Total 3 3 3 3 4" xfId="10320"/>
    <cellStyle name="Total 3 3 3 3 5" xfId="12623"/>
    <cellStyle name="Total 3 3 3 3 6" xfId="15089"/>
    <cellStyle name="Total 3 3 3 3 7" xfId="17332"/>
    <cellStyle name="Total 3 3 3 4" xfId="2295"/>
    <cellStyle name="Total 3 3 3 4 2" xfId="5522"/>
    <cellStyle name="Total 3 3 3 4 3" xfId="8049"/>
    <cellStyle name="Total 3 3 3 4 4" xfId="10563"/>
    <cellStyle name="Total 3 3 3 4 5" xfId="12867"/>
    <cellStyle name="Total 3 3 3 4 6" xfId="15331"/>
    <cellStyle name="Total 3 3 3 4 7" xfId="17575"/>
    <cellStyle name="Total 3 3 3 5" xfId="2535"/>
    <cellStyle name="Total 3 3 3 5 2" xfId="5762"/>
    <cellStyle name="Total 3 3 3 5 3" xfId="8289"/>
    <cellStyle name="Total 3 3 3 5 4" xfId="10803"/>
    <cellStyle name="Total 3 3 3 5 5" xfId="13107"/>
    <cellStyle name="Total 3 3 3 5 6" xfId="15571"/>
    <cellStyle name="Total 3 3 3 5 7" xfId="17815"/>
    <cellStyle name="Total 3 3 3 6" xfId="2770"/>
    <cellStyle name="Total 3 3 3 6 2" xfId="5996"/>
    <cellStyle name="Total 3 3 3 6 3" xfId="8524"/>
    <cellStyle name="Total 3 3 3 6 4" xfId="11038"/>
    <cellStyle name="Total 3 3 3 6 5" xfId="13341"/>
    <cellStyle name="Total 3 3 3 6 6" xfId="15806"/>
    <cellStyle name="Total 3 3 3 6 7" xfId="18047"/>
    <cellStyle name="Total 3 3 3 7" xfId="1491"/>
    <cellStyle name="Total 3 3 3 7 2" xfId="4720"/>
    <cellStyle name="Total 3 3 3 7 3" xfId="7245"/>
    <cellStyle name="Total 3 3 3 7 4" xfId="9772"/>
    <cellStyle name="Total 3 3 3 7 5" xfId="12066"/>
    <cellStyle name="Total 3 3 3 7 6" xfId="14536"/>
    <cellStyle name="Total 3 3 3 7 7" xfId="16782"/>
    <cellStyle name="Total 3 3 3 8" xfId="3186"/>
    <cellStyle name="Total 3 3 3 8 2" xfId="6411"/>
    <cellStyle name="Total 3 3 3 8 3" xfId="8940"/>
    <cellStyle name="Total 3 3 3 8 4" xfId="11451"/>
    <cellStyle name="Total 3 3 3 8 5" xfId="13756"/>
    <cellStyle name="Total 3 3 3 8 6" xfId="16220"/>
    <cellStyle name="Total 3 3 3 8 7" xfId="18460"/>
    <cellStyle name="Total 3 3 3 9" xfId="3216"/>
    <cellStyle name="Total 3 3 3 9 2" xfId="6441"/>
    <cellStyle name="Total 3 3 3 9 3" xfId="8970"/>
    <cellStyle name="Total 3 3 3 9 4" xfId="11481"/>
    <cellStyle name="Total 3 3 3 9 5" xfId="13785"/>
    <cellStyle name="Total 3 3 3 9 6" xfId="16250"/>
    <cellStyle name="Total 3 3 3 9 7" xfId="18489"/>
    <cellStyle name="Total 3 3 4" xfId="646"/>
    <cellStyle name="Total 3 3 4 10" xfId="1215"/>
    <cellStyle name="Total 3 3 4 10 2" xfId="4444"/>
    <cellStyle name="Total 3 3 4 10 3" xfId="6970"/>
    <cellStyle name="Total 3 3 4 10 4" xfId="9498"/>
    <cellStyle name="Total 3 3 4 10 5" xfId="11793"/>
    <cellStyle name="Total 3 3 4 10 6" xfId="14260"/>
    <cellStyle name="Total 3 3 4 10 7" xfId="16510"/>
    <cellStyle name="Total 3 3 4 11" xfId="3945"/>
    <cellStyle name="Total 3 3 4 12" xfId="4123"/>
    <cellStyle name="Total 3 3 4 13" xfId="6682"/>
    <cellStyle name="Total 3 3 4 14" xfId="9242"/>
    <cellStyle name="Total 3 3 4 15" xfId="19908"/>
    <cellStyle name="Total 3 3 4 16" xfId="19648"/>
    <cellStyle name="Total 3 3 4 2" xfId="1924"/>
    <cellStyle name="Total 3 3 4 2 2" xfId="5153"/>
    <cellStyle name="Total 3 3 4 2 3" xfId="7678"/>
    <cellStyle name="Total 3 3 4 2 4" xfId="10194"/>
    <cellStyle name="Total 3 3 4 2 5" xfId="12498"/>
    <cellStyle name="Total 3 3 4 2 6" xfId="14963"/>
    <cellStyle name="Total 3 3 4 2 7" xfId="17207"/>
    <cellStyle name="Total 3 3 4 3" xfId="2170"/>
    <cellStyle name="Total 3 3 4 3 2" xfId="5397"/>
    <cellStyle name="Total 3 3 4 3 3" xfId="7924"/>
    <cellStyle name="Total 3 3 4 3 4" xfId="10438"/>
    <cellStyle name="Total 3 3 4 3 5" xfId="12742"/>
    <cellStyle name="Total 3 3 4 3 6" xfId="15206"/>
    <cellStyle name="Total 3 3 4 3 7" xfId="17450"/>
    <cellStyle name="Total 3 3 4 4" xfId="2420"/>
    <cellStyle name="Total 3 3 4 4 2" xfId="5647"/>
    <cellStyle name="Total 3 3 4 4 3" xfId="8174"/>
    <cellStyle name="Total 3 3 4 4 4" xfId="10688"/>
    <cellStyle name="Total 3 3 4 4 5" xfId="12992"/>
    <cellStyle name="Total 3 3 4 4 6" xfId="15456"/>
    <cellStyle name="Total 3 3 4 4 7" xfId="17700"/>
    <cellStyle name="Total 3 3 4 5" xfId="2525"/>
    <cellStyle name="Total 3 3 4 5 2" xfId="5752"/>
    <cellStyle name="Total 3 3 4 5 3" xfId="8279"/>
    <cellStyle name="Total 3 3 4 5 4" xfId="10793"/>
    <cellStyle name="Total 3 3 4 5 5" xfId="13097"/>
    <cellStyle name="Total 3 3 4 5 6" xfId="15561"/>
    <cellStyle name="Total 3 3 4 5 7" xfId="17805"/>
    <cellStyle name="Total 3 3 4 6" xfId="2878"/>
    <cellStyle name="Total 3 3 4 6 2" xfId="6104"/>
    <cellStyle name="Total 3 3 4 6 3" xfId="8632"/>
    <cellStyle name="Total 3 3 4 6 4" xfId="11145"/>
    <cellStyle name="Total 3 3 4 6 5" xfId="13449"/>
    <cellStyle name="Total 3 3 4 6 6" xfId="15912"/>
    <cellStyle name="Total 3 3 4 6 7" xfId="18155"/>
    <cellStyle name="Total 3 3 4 7" xfId="3062"/>
    <cellStyle name="Total 3 3 4 7 2" xfId="6287"/>
    <cellStyle name="Total 3 3 4 7 3" xfId="8816"/>
    <cellStyle name="Total 3 3 4 7 4" xfId="11327"/>
    <cellStyle name="Total 3 3 4 7 5" xfId="13632"/>
    <cellStyle name="Total 3 3 4 7 6" xfId="16096"/>
    <cellStyle name="Total 3 3 4 7 7" xfId="18336"/>
    <cellStyle name="Total 3 3 4 8" xfId="3261"/>
    <cellStyle name="Total 3 3 4 8 2" xfId="6486"/>
    <cellStyle name="Total 3 3 4 8 3" xfId="9015"/>
    <cellStyle name="Total 3 3 4 8 4" xfId="11526"/>
    <cellStyle name="Total 3 3 4 8 5" xfId="13830"/>
    <cellStyle name="Total 3 3 4 8 6" xfId="16295"/>
    <cellStyle name="Total 3 3 4 8 7" xfId="18534"/>
    <cellStyle name="Total 3 3 4 9" xfId="3038"/>
    <cellStyle name="Total 3 3 4 9 2" xfId="6264"/>
    <cellStyle name="Total 3 3 4 9 3" xfId="8792"/>
    <cellStyle name="Total 3 3 4 9 4" xfId="11304"/>
    <cellStyle name="Total 3 3 4 9 5" xfId="13609"/>
    <cellStyle name="Total 3 3 4 9 6" xfId="16072"/>
    <cellStyle name="Total 3 3 4 9 7" xfId="18314"/>
    <cellStyle name="Total 3 3 5" xfId="504"/>
    <cellStyle name="Total 3 3 5 10" xfId="1075"/>
    <cellStyle name="Total 3 3 5 10 2" xfId="4324"/>
    <cellStyle name="Total 3 3 5 10 3" xfId="6866"/>
    <cellStyle name="Total 3 3 5 10 4" xfId="9397"/>
    <cellStyle name="Total 3 3 5 10 5" xfId="11722"/>
    <cellStyle name="Total 3 3 5 10 6" xfId="14183"/>
    <cellStyle name="Total 3 3 5 10 7" xfId="16475"/>
    <cellStyle name="Total 3 3 5 11" xfId="3834"/>
    <cellStyle name="Total 3 3 5 12" xfId="4143"/>
    <cellStyle name="Total 3 3 5 13" xfId="6914"/>
    <cellStyle name="Total 3 3 5 14" xfId="14052"/>
    <cellStyle name="Total 3 3 5 15" xfId="19975"/>
    <cellStyle name="Total 3 3 5 16" xfId="20412"/>
    <cellStyle name="Total 3 3 5 17" xfId="20355"/>
    <cellStyle name="Total 3 3 5 2" xfId="1796"/>
    <cellStyle name="Total 3 3 5 2 2" xfId="5025"/>
    <cellStyle name="Total 3 3 5 2 3" xfId="7550"/>
    <cellStyle name="Total 3 3 5 2 4" xfId="10069"/>
    <cellStyle name="Total 3 3 5 2 5" xfId="12371"/>
    <cellStyle name="Total 3 3 5 2 6" xfId="14837"/>
    <cellStyle name="Total 3 3 5 2 7" xfId="17081"/>
    <cellStyle name="Total 3 3 5 3" xfId="2057"/>
    <cellStyle name="Total 3 3 5 3 2" xfId="5285"/>
    <cellStyle name="Total 3 3 5 3 3" xfId="7811"/>
    <cellStyle name="Total 3 3 5 3 4" xfId="10327"/>
    <cellStyle name="Total 3 3 5 3 5" xfId="12630"/>
    <cellStyle name="Total 3 3 5 3 6" xfId="15096"/>
    <cellStyle name="Total 3 3 5 3 7" xfId="17339"/>
    <cellStyle name="Total 3 3 5 4" xfId="2302"/>
    <cellStyle name="Total 3 3 5 4 2" xfId="5529"/>
    <cellStyle name="Total 3 3 5 4 3" xfId="8056"/>
    <cellStyle name="Total 3 3 5 4 4" xfId="10570"/>
    <cellStyle name="Total 3 3 5 4 5" xfId="12874"/>
    <cellStyle name="Total 3 3 5 4 6" xfId="15338"/>
    <cellStyle name="Total 3 3 5 4 7" xfId="17582"/>
    <cellStyle name="Total 3 3 5 5" xfId="2578"/>
    <cellStyle name="Total 3 3 5 5 2" xfId="5805"/>
    <cellStyle name="Total 3 3 5 5 3" xfId="8332"/>
    <cellStyle name="Total 3 3 5 5 4" xfId="10846"/>
    <cellStyle name="Total 3 3 5 5 5" xfId="13150"/>
    <cellStyle name="Total 3 3 5 5 6" xfId="15614"/>
    <cellStyle name="Total 3 3 5 5 7" xfId="17857"/>
    <cellStyle name="Total 3 3 5 6" xfId="2777"/>
    <cellStyle name="Total 3 3 5 6 2" xfId="6003"/>
    <cellStyle name="Total 3 3 5 6 3" xfId="8531"/>
    <cellStyle name="Total 3 3 5 6 4" xfId="11045"/>
    <cellStyle name="Total 3 3 5 6 5" xfId="13348"/>
    <cellStyle name="Total 3 3 5 6 6" xfId="15813"/>
    <cellStyle name="Total 3 3 5 6 7" xfId="18054"/>
    <cellStyle name="Total 3 3 5 7" xfId="2981"/>
    <cellStyle name="Total 3 3 5 7 2" xfId="6207"/>
    <cellStyle name="Total 3 3 5 7 3" xfId="8735"/>
    <cellStyle name="Total 3 3 5 7 4" xfId="11248"/>
    <cellStyle name="Total 3 3 5 7 5" xfId="13552"/>
    <cellStyle name="Total 3 3 5 7 6" xfId="16015"/>
    <cellStyle name="Total 3 3 5 7 7" xfId="18258"/>
    <cellStyle name="Total 3 3 5 8" xfId="3193"/>
    <cellStyle name="Total 3 3 5 8 2" xfId="6418"/>
    <cellStyle name="Total 3 3 5 8 3" xfId="8947"/>
    <cellStyle name="Total 3 3 5 8 4" xfId="11458"/>
    <cellStyle name="Total 3 3 5 8 5" xfId="13763"/>
    <cellStyle name="Total 3 3 5 8 6" xfId="16227"/>
    <cellStyle name="Total 3 3 5 8 7" xfId="18467"/>
    <cellStyle name="Total 3 3 5 9" xfId="3047"/>
    <cellStyle name="Total 3 3 5 9 2" xfId="6273"/>
    <cellStyle name="Total 3 3 5 9 3" xfId="8801"/>
    <cellStyle name="Total 3 3 5 9 4" xfId="11313"/>
    <cellStyle name="Total 3 3 5 9 5" xfId="13618"/>
    <cellStyle name="Total 3 3 5 9 6" xfId="16081"/>
    <cellStyle name="Total 3 3 5 9 7" xfId="18323"/>
    <cellStyle name="Total 3 3 6" xfId="738"/>
    <cellStyle name="Total 3 3 6 10" xfId="1307"/>
    <cellStyle name="Total 3 3 6 10 2" xfId="4536"/>
    <cellStyle name="Total 3 3 6 10 3" xfId="7062"/>
    <cellStyle name="Total 3 3 6 10 4" xfId="9590"/>
    <cellStyle name="Total 3 3 6 10 5" xfId="11885"/>
    <cellStyle name="Total 3 3 6 10 6" xfId="14352"/>
    <cellStyle name="Total 3 3 6 10 7" xfId="16602"/>
    <cellStyle name="Total 3 3 6 11" xfId="4037"/>
    <cellStyle name="Total 3 3 6 12" xfId="4432"/>
    <cellStyle name="Total 3 3 6 13" xfId="9211"/>
    <cellStyle name="Total 3 3 6 14" xfId="14031"/>
    <cellStyle name="Total 3 3 6 15" xfId="20514"/>
    <cellStyle name="Total 3 3 6 16" xfId="20770"/>
    <cellStyle name="Total 3 3 6 2" xfId="2016"/>
    <cellStyle name="Total 3 3 6 2 2" xfId="5245"/>
    <cellStyle name="Total 3 3 6 2 3" xfId="7770"/>
    <cellStyle name="Total 3 3 6 2 4" xfId="10286"/>
    <cellStyle name="Total 3 3 6 2 5" xfId="12590"/>
    <cellStyle name="Total 3 3 6 2 6" xfId="15055"/>
    <cellStyle name="Total 3 3 6 2 7" xfId="17299"/>
    <cellStyle name="Total 3 3 6 3" xfId="2262"/>
    <cellStyle name="Total 3 3 6 3 2" xfId="5489"/>
    <cellStyle name="Total 3 3 6 3 3" xfId="8016"/>
    <cellStyle name="Total 3 3 6 3 4" xfId="10530"/>
    <cellStyle name="Total 3 3 6 3 5" xfId="12834"/>
    <cellStyle name="Total 3 3 6 3 6" xfId="15298"/>
    <cellStyle name="Total 3 3 6 3 7" xfId="17542"/>
    <cellStyle name="Total 3 3 6 4" xfId="2512"/>
    <cellStyle name="Total 3 3 6 4 2" xfId="5739"/>
    <cellStyle name="Total 3 3 6 4 3" xfId="8266"/>
    <cellStyle name="Total 3 3 6 4 4" xfId="10780"/>
    <cellStyle name="Total 3 3 6 4 5" xfId="13084"/>
    <cellStyle name="Total 3 3 6 4 6" xfId="15548"/>
    <cellStyle name="Total 3 3 6 4 7" xfId="17792"/>
    <cellStyle name="Total 3 3 6 5" xfId="2740"/>
    <cellStyle name="Total 3 3 6 5 2" xfId="5966"/>
    <cellStyle name="Total 3 3 6 5 3" xfId="8494"/>
    <cellStyle name="Total 3 3 6 5 4" xfId="11008"/>
    <cellStyle name="Total 3 3 6 5 5" xfId="13311"/>
    <cellStyle name="Total 3 3 6 5 6" xfId="15776"/>
    <cellStyle name="Total 3 3 6 5 7" xfId="18017"/>
    <cellStyle name="Total 3 3 6 6" xfId="2970"/>
    <cellStyle name="Total 3 3 6 6 2" xfId="6196"/>
    <cellStyle name="Total 3 3 6 6 3" xfId="8724"/>
    <cellStyle name="Total 3 3 6 6 4" xfId="11237"/>
    <cellStyle name="Total 3 3 6 6 5" xfId="13541"/>
    <cellStyle name="Total 3 3 6 6 6" xfId="16004"/>
    <cellStyle name="Total 3 3 6 6 7" xfId="18247"/>
    <cellStyle name="Total 3 3 6 7" xfId="3154"/>
    <cellStyle name="Total 3 3 6 7 2" xfId="6379"/>
    <cellStyle name="Total 3 3 6 7 3" xfId="8908"/>
    <cellStyle name="Total 3 3 6 7 4" xfId="11419"/>
    <cellStyle name="Total 3 3 6 7 5" xfId="13724"/>
    <cellStyle name="Total 3 3 6 7 6" xfId="16188"/>
    <cellStyle name="Total 3 3 6 7 7" xfId="18428"/>
    <cellStyle name="Total 3 3 6 8" xfId="3353"/>
    <cellStyle name="Total 3 3 6 8 2" xfId="6578"/>
    <cellStyle name="Total 3 3 6 8 3" xfId="9107"/>
    <cellStyle name="Total 3 3 6 8 4" xfId="11618"/>
    <cellStyle name="Total 3 3 6 8 5" xfId="13922"/>
    <cellStyle name="Total 3 3 6 8 6" xfId="16387"/>
    <cellStyle name="Total 3 3 6 8 7" xfId="18626"/>
    <cellStyle name="Total 3 3 6 9" xfId="3046"/>
    <cellStyle name="Total 3 3 6 9 2" xfId="6272"/>
    <cellStyle name="Total 3 3 6 9 3" xfId="8800"/>
    <cellStyle name="Total 3 3 6 9 4" xfId="11312"/>
    <cellStyle name="Total 3 3 6 9 5" xfId="13617"/>
    <cellStyle name="Total 3 3 6 9 6" xfId="16080"/>
    <cellStyle name="Total 3 3 6 9 7" xfId="18322"/>
    <cellStyle name="Total 3 3 7" xfId="1482"/>
    <cellStyle name="Total 3 3 7 10" xfId="20409"/>
    <cellStyle name="Total 3 3 7 2" xfId="4711"/>
    <cellStyle name="Total 3 3 7 3" xfId="7236"/>
    <cellStyle name="Total 3 3 7 4" xfId="9763"/>
    <cellStyle name="Total 3 3 7 5" xfId="12057"/>
    <cellStyle name="Total 3 3 7 6" xfId="14527"/>
    <cellStyle name="Total 3 3 7 7" xfId="16773"/>
    <cellStyle name="Total 3 3 7 8" xfId="20006"/>
    <cellStyle name="Total 3 3 7 9" xfId="20438"/>
    <cellStyle name="Total 3 3 8" xfId="1408"/>
    <cellStyle name="Total 3 3 8 10" xfId="20445"/>
    <cellStyle name="Total 3 3 8 2" xfId="4637"/>
    <cellStyle name="Total 3 3 8 3" xfId="7162"/>
    <cellStyle name="Total 3 3 8 4" xfId="9689"/>
    <cellStyle name="Total 3 3 8 5" xfId="11983"/>
    <cellStyle name="Total 3 3 8 6" xfId="14453"/>
    <cellStyle name="Total 3 3 8 7" xfId="16699"/>
    <cellStyle name="Total 3 3 8 8" xfId="19990"/>
    <cellStyle name="Total 3 3 8 9" xfId="20425"/>
    <cellStyle name="Total 3 3 9" xfId="2321"/>
    <cellStyle name="Total 3 3 9 10" xfId="20894"/>
    <cellStyle name="Total 3 3 9 2" xfId="5548"/>
    <cellStyle name="Total 3 3 9 3" xfId="8075"/>
    <cellStyle name="Total 3 3 9 4" xfId="10589"/>
    <cellStyle name="Total 3 3 9 5" xfId="12893"/>
    <cellStyle name="Total 3 3 9 6" xfId="15357"/>
    <cellStyle name="Total 3 3 9 7" xfId="17601"/>
    <cellStyle name="Total 3 3 9 8" xfId="20257"/>
    <cellStyle name="Total 3 3 9 9" xfId="20609"/>
    <cellStyle name="Total 3 30" xfId="19605"/>
    <cellStyle name="Total 3 31" xfId="19767"/>
    <cellStyle name="Total 3 4" xfId="187"/>
    <cellStyle name="Total 3 4 10" xfId="1821"/>
    <cellStyle name="Total 3 4 10 10" xfId="20971"/>
    <cellStyle name="Total 3 4 10 2" xfId="5050"/>
    <cellStyle name="Total 3 4 10 3" xfId="7575"/>
    <cellStyle name="Total 3 4 10 4" xfId="10092"/>
    <cellStyle name="Total 3 4 10 5" xfId="12396"/>
    <cellStyle name="Total 3 4 10 6" xfId="14860"/>
    <cellStyle name="Total 3 4 10 7" xfId="17105"/>
    <cellStyle name="Total 3 4 10 8" xfId="20334"/>
    <cellStyle name="Total 3 4 10 9" xfId="20686"/>
    <cellStyle name="Total 3 4 11" xfId="2858"/>
    <cellStyle name="Total 3 4 11 2" xfId="6084"/>
    <cellStyle name="Total 3 4 11 3" xfId="8612"/>
    <cellStyle name="Total 3 4 11 4" xfId="11125"/>
    <cellStyle name="Total 3 4 11 5" xfId="13429"/>
    <cellStyle name="Total 3 4 11 6" xfId="15892"/>
    <cellStyle name="Total 3 4 11 7" xfId="18135"/>
    <cellStyle name="Total 3 4 12" xfId="2642"/>
    <cellStyle name="Total 3 4 12 2" xfId="5869"/>
    <cellStyle name="Total 3 4 12 3" xfId="8396"/>
    <cellStyle name="Total 3 4 12 4" xfId="10910"/>
    <cellStyle name="Total 3 4 12 5" xfId="13214"/>
    <cellStyle name="Total 3 4 12 6" xfId="15678"/>
    <cellStyle name="Total 3 4 12 7" xfId="17921"/>
    <cellStyle name="Total 3 4 13" xfId="811"/>
    <cellStyle name="Total 3 4 13 2" xfId="4096"/>
    <cellStyle name="Total 3 4 13 3" xfId="6657"/>
    <cellStyle name="Total 3 4 13 4" xfId="9185"/>
    <cellStyle name="Total 3 4 13 5" xfId="3577"/>
    <cellStyle name="Total 3 4 13 6" xfId="14010"/>
    <cellStyle name="Total 3 4 13 7" xfId="14205"/>
    <cellStyle name="Total 3 4 14" xfId="3582"/>
    <cellStyle name="Total 3 4 15" xfId="6685"/>
    <cellStyle name="Total 3 4 16" xfId="6876"/>
    <cellStyle name="Total 3 4 17" xfId="18960"/>
    <cellStyle name="Total 3 4 18" xfId="19104"/>
    <cellStyle name="Total 3 4 19" xfId="19138"/>
    <cellStyle name="Total 3 4 2" xfId="374"/>
    <cellStyle name="Total 3 4 2 10" xfId="2082"/>
    <cellStyle name="Total 3 4 2 10 2" xfId="5310"/>
    <cellStyle name="Total 3 4 2 10 3" xfId="7836"/>
    <cellStyle name="Total 3 4 2 10 4" xfId="10352"/>
    <cellStyle name="Total 3 4 2 10 5" xfId="12655"/>
    <cellStyle name="Total 3 4 2 10 6" xfId="15121"/>
    <cellStyle name="Total 3 4 2 10 7" xfId="17364"/>
    <cellStyle name="Total 3 4 2 11" xfId="2526"/>
    <cellStyle name="Total 3 4 2 11 2" xfId="5753"/>
    <cellStyle name="Total 3 4 2 11 3" xfId="8280"/>
    <cellStyle name="Total 3 4 2 11 4" xfId="10794"/>
    <cellStyle name="Total 3 4 2 11 5" xfId="13098"/>
    <cellStyle name="Total 3 4 2 11 6" xfId="15562"/>
    <cellStyle name="Total 3 4 2 11 7" xfId="17806"/>
    <cellStyle name="Total 3 4 2 12" xfId="2648"/>
    <cellStyle name="Total 3 4 2 12 2" xfId="5875"/>
    <cellStyle name="Total 3 4 2 12 3" xfId="8402"/>
    <cellStyle name="Total 3 4 2 12 4" xfId="10916"/>
    <cellStyle name="Total 3 4 2 12 5" xfId="13220"/>
    <cellStyle name="Total 3 4 2 12 6" xfId="15684"/>
    <cellStyle name="Total 3 4 2 12 7" xfId="17927"/>
    <cellStyle name="Total 3 4 2 13" xfId="947"/>
    <cellStyle name="Total 3 4 2 13 2" xfId="4210"/>
    <cellStyle name="Total 3 4 2 13 3" xfId="6751"/>
    <cellStyle name="Total 3 4 2 13 4" xfId="9281"/>
    <cellStyle name="Total 3 4 2 13 5" xfId="6722"/>
    <cellStyle name="Total 3 4 2 13 6" xfId="14080"/>
    <cellStyle name="Total 3 4 2 13 7" xfId="9258"/>
    <cellStyle name="Total 3 4 2 14" xfId="4162"/>
    <cellStyle name="Total 3 4 2 15" xfId="6706"/>
    <cellStyle name="Total 3 4 2 16" xfId="3610"/>
    <cellStyle name="Total 3 4 2 17" xfId="14194"/>
    <cellStyle name="Total 3 4 2 18" xfId="18961"/>
    <cellStyle name="Total 3 4 2 19" xfId="19105"/>
    <cellStyle name="Total 3 4 2 2" xfId="598"/>
    <cellStyle name="Total 3 4 2 2 10" xfId="1169"/>
    <cellStyle name="Total 3 4 2 2 10 2" xfId="4401"/>
    <cellStyle name="Total 3 4 2 2 10 3" xfId="6936"/>
    <cellStyle name="Total 3 4 2 2 10 4" xfId="9466"/>
    <cellStyle name="Total 3 4 2 2 10 5" xfId="11770"/>
    <cellStyle name="Total 3 4 2 2 10 6" xfId="14233"/>
    <cellStyle name="Total 3 4 2 2 10 7" xfId="16500"/>
    <cellStyle name="Total 3 4 2 2 11" xfId="3909"/>
    <cellStyle name="Total 3 4 2 2 12" xfId="4129"/>
    <cellStyle name="Total 3 4 2 2 13" xfId="9438"/>
    <cellStyle name="Total 3 4 2 2 14" xfId="14190"/>
    <cellStyle name="Total 3 4 2 2 15" xfId="20109"/>
    <cellStyle name="Total 3 4 2 2 16" xfId="20750"/>
    <cellStyle name="Total 3 4 2 2 2" xfId="1881"/>
    <cellStyle name="Total 3 4 2 2 2 2" xfId="5110"/>
    <cellStyle name="Total 3 4 2 2 2 3" xfId="7635"/>
    <cellStyle name="Total 3 4 2 2 2 4" xfId="10152"/>
    <cellStyle name="Total 3 4 2 2 2 5" xfId="12456"/>
    <cellStyle name="Total 3 4 2 2 2 6" xfId="14920"/>
    <cellStyle name="Total 3 4 2 2 2 7" xfId="17165"/>
    <cellStyle name="Total 3 4 2 2 3" xfId="2130"/>
    <cellStyle name="Total 3 4 2 2 3 2" xfId="5358"/>
    <cellStyle name="Total 3 4 2 2 3 3" xfId="7884"/>
    <cellStyle name="Total 3 4 2 2 3 4" xfId="10400"/>
    <cellStyle name="Total 3 4 2 2 3 5" xfId="12703"/>
    <cellStyle name="Total 3 4 2 2 3 6" xfId="15168"/>
    <cellStyle name="Total 3 4 2 2 3 7" xfId="17412"/>
    <cellStyle name="Total 3 4 2 2 4" xfId="2382"/>
    <cellStyle name="Total 3 4 2 2 4 2" xfId="5609"/>
    <cellStyle name="Total 3 4 2 2 4 3" xfId="8136"/>
    <cellStyle name="Total 3 4 2 2 4 4" xfId="10650"/>
    <cellStyle name="Total 3 4 2 2 4 5" xfId="12954"/>
    <cellStyle name="Total 3 4 2 2 4 6" xfId="15418"/>
    <cellStyle name="Total 3 4 2 2 4 7" xfId="17662"/>
    <cellStyle name="Total 3 4 2 2 5" xfId="2400"/>
    <cellStyle name="Total 3 4 2 2 5 2" xfId="5627"/>
    <cellStyle name="Total 3 4 2 2 5 3" xfId="8154"/>
    <cellStyle name="Total 3 4 2 2 5 4" xfId="10668"/>
    <cellStyle name="Total 3 4 2 2 5 5" xfId="12972"/>
    <cellStyle name="Total 3 4 2 2 5 6" xfId="15436"/>
    <cellStyle name="Total 3 4 2 2 5 7" xfId="17680"/>
    <cellStyle name="Total 3 4 2 2 6" xfId="2844"/>
    <cellStyle name="Total 3 4 2 2 6 2" xfId="6070"/>
    <cellStyle name="Total 3 4 2 2 6 3" xfId="8598"/>
    <cellStyle name="Total 3 4 2 2 6 4" xfId="11111"/>
    <cellStyle name="Total 3 4 2 2 6 5" xfId="13415"/>
    <cellStyle name="Total 3 4 2 2 6 6" xfId="15878"/>
    <cellStyle name="Total 3 4 2 2 6 7" xfId="18121"/>
    <cellStyle name="Total 3 4 2 2 7" xfId="3032"/>
    <cellStyle name="Total 3 4 2 2 7 2" xfId="6258"/>
    <cellStyle name="Total 3 4 2 2 7 3" xfId="8786"/>
    <cellStyle name="Total 3 4 2 2 7 4" xfId="11298"/>
    <cellStyle name="Total 3 4 2 2 7 5" xfId="13603"/>
    <cellStyle name="Total 3 4 2 2 7 6" xfId="16066"/>
    <cellStyle name="Total 3 4 2 2 7 7" xfId="18308"/>
    <cellStyle name="Total 3 4 2 2 8" xfId="3235"/>
    <cellStyle name="Total 3 4 2 2 8 2" xfId="6460"/>
    <cellStyle name="Total 3 4 2 2 8 3" xfId="8989"/>
    <cellStyle name="Total 3 4 2 2 8 4" xfId="11500"/>
    <cellStyle name="Total 3 4 2 2 8 5" xfId="13804"/>
    <cellStyle name="Total 3 4 2 2 8 6" xfId="16269"/>
    <cellStyle name="Total 3 4 2 2 8 7" xfId="18508"/>
    <cellStyle name="Total 3 4 2 2 9" xfId="3414"/>
    <cellStyle name="Total 3 4 2 2 9 2" xfId="6639"/>
    <cellStyle name="Total 3 4 2 2 9 3" xfId="9168"/>
    <cellStyle name="Total 3 4 2 2 9 4" xfId="11679"/>
    <cellStyle name="Total 3 4 2 2 9 5" xfId="13983"/>
    <cellStyle name="Total 3 4 2 2 9 6" xfId="16448"/>
    <cellStyle name="Total 3 4 2 2 9 7" xfId="18687"/>
    <cellStyle name="Total 3 4 2 20" xfId="19139"/>
    <cellStyle name="Total 3 4 2 21" xfId="19173"/>
    <cellStyle name="Total 3 4 2 22" xfId="19203"/>
    <cellStyle name="Total 3 4 2 23" xfId="19226"/>
    <cellStyle name="Total 3 4 2 24" xfId="19254"/>
    <cellStyle name="Total 3 4 2 25" xfId="19557"/>
    <cellStyle name="Total 3 4 2 26" xfId="19589"/>
    <cellStyle name="Total 3 4 2 27" xfId="19615"/>
    <cellStyle name="Total 3 4 2 28" xfId="19638"/>
    <cellStyle name="Total 3 4 2 29" xfId="19792"/>
    <cellStyle name="Total 3 4 2 3" xfId="445"/>
    <cellStyle name="Total 3 4 2 3 10" xfId="1017"/>
    <cellStyle name="Total 3 4 2 3 10 2" xfId="4274"/>
    <cellStyle name="Total 3 4 2 3 10 3" xfId="6814"/>
    <cellStyle name="Total 3 4 2 3 10 4" xfId="9343"/>
    <cellStyle name="Total 3 4 2 3 10 5" xfId="6957"/>
    <cellStyle name="Total 3 4 2 3 10 6" xfId="14138"/>
    <cellStyle name="Total 3 4 2 3 10 7" xfId="9364"/>
    <cellStyle name="Total 3 4 2 3 11" xfId="3782"/>
    <cellStyle name="Total 3 4 2 3 12" xfId="4150"/>
    <cellStyle name="Total 3 4 2 3 13" xfId="9409"/>
    <cellStyle name="Total 3 4 2 3 14" xfId="6701"/>
    <cellStyle name="Total 3 4 2 3 15" xfId="20138"/>
    <cellStyle name="Total 3 4 2 3 16" xfId="20780"/>
    <cellStyle name="Total 3 4 2 3 2" xfId="1744"/>
    <cellStyle name="Total 3 4 2 3 2 2" xfId="4973"/>
    <cellStyle name="Total 3 4 2 3 2 3" xfId="7498"/>
    <cellStyle name="Total 3 4 2 3 2 4" xfId="10017"/>
    <cellStyle name="Total 3 4 2 3 2 5" xfId="12319"/>
    <cellStyle name="Total 3 4 2 3 2 6" xfId="14785"/>
    <cellStyle name="Total 3 4 2 3 2 7" xfId="17029"/>
    <cellStyle name="Total 3 4 2 3 3" xfId="1376"/>
    <cellStyle name="Total 3 4 2 3 3 2" xfId="4605"/>
    <cellStyle name="Total 3 4 2 3 3 3" xfId="7130"/>
    <cellStyle name="Total 3 4 2 3 3 4" xfId="9658"/>
    <cellStyle name="Total 3 4 2 3 3 5" xfId="11951"/>
    <cellStyle name="Total 3 4 2 3 3 6" xfId="14421"/>
    <cellStyle name="Total 3 4 2 3 3 7" xfId="16668"/>
    <cellStyle name="Total 3 4 2 3 4" xfId="1628"/>
    <cellStyle name="Total 3 4 2 3 4 2" xfId="4857"/>
    <cellStyle name="Total 3 4 2 3 4 3" xfId="7382"/>
    <cellStyle name="Total 3 4 2 3 4 4" xfId="9907"/>
    <cellStyle name="Total 3 4 2 3 4 5" xfId="12203"/>
    <cellStyle name="Total 3 4 2 3 4 6" xfId="14671"/>
    <cellStyle name="Total 3 4 2 3 4 7" xfId="16917"/>
    <cellStyle name="Total 3 4 2 3 5" xfId="1840"/>
    <cellStyle name="Total 3 4 2 3 5 2" xfId="5069"/>
    <cellStyle name="Total 3 4 2 3 5 3" xfId="7594"/>
    <cellStyle name="Total 3 4 2 3 5 4" xfId="10111"/>
    <cellStyle name="Total 3 4 2 3 5 5" xfId="12415"/>
    <cellStyle name="Total 3 4 2 3 5 6" xfId="14879"/>
    <cellStyle name="Total 3 4 2 3 5 7" xfId="17124"/>
    <cellStyle name="Total 3 4 2 3 6" xfId="2672"/>
    <cellStyle name="Total 3 4 2 3 6 2" xfId="5899"/>
    <cellStyle name="Total 3 4 2 3 6 3" xfId="8426"/>
    <cellStyle name="Total 3 4 2 3 6 4" xfId="10940"/>
    <cellStyle name="Total 3 4 2 3 6 5" xfId="13244"/>
    <cellStyle name="Total 3 4 2 3 6 6" xfId="15708"/>
    <cellStyle name="Total 3 4 2 3 6 7" xfId="17950"/>
    <cellStyle name="Total 3 4 2 3 7" xfId="1417"/>
    <cellStyle name="Total 3 4 2 3 7 2" xfId="4646"/>
    <cellStyle name="Total 3 4 2 3 7 3" xfId="7171"/>
    <cellStyle name="Total 3 4 2 3 7 4" xfId="9698"/>
    <cellStyle name="Total 3 4 2 3 7 5" xfId="11992"/>
    <cellStyle name="Total 3 4 2 3 7 6" xfId="14462"/>
    <cellStyle name="Total 3 4 2 3 7 7" xfId="16708"/>
    <cellStyle name="Total 3 4 2 3 8" xfId="2582"/>
    <cellStyle name="Total 3 4 2 3 8 2" xfId="5809"/>
    <cellStyle name="Total 3 4 2 3 8 3" xfId="8336"/>
    <cellStyle name="Total 3 4 2 3 8 4" xfId="10850"/>
    <cellStyle name="Total 3 4 2 3 8 5" xfId="13154"/>
    <cellStyle name="Total 3 4 2 3 8 6" xfId="15618"/>
    <cellStyle name="Total 3 4 2 3 8 7" xfId="17861"/>
    <cellStyle name="Total 3 4 2 3 9" xfId="2796"/>
    <cellStyle name="Total 3 4 2 3 9 2" xfId="6022"/>
    <cellStyle name="Total 3 4 2 3 9 3" xfId="8550"/>
    <cellStyle name="Total 3 4 2 3 9 4" xfId="11063"/>
    <cellStyle name="Total 3 4 2 3 9 5" xfId="13367"/>
    <cellStyle name="Total 3 4 2 3 9 6" xfId="15831"/>
    <cellStyle name="Total 3 4 2 3 9 7" xfId="18073"/>
    <cellStyle name="Total 3 4 2 30" xfId="21156"/>
    <cellStyle name="Total 3 4 2 4" xfId="449"/>
    <cellStyle name="Total 3 4 2 4 10" xfId="1021"/>
    <cellStyle name="Total 3 4 2 4 10 2" xfId="4278"/>
    <cellStyle name="Total 3 4 2 4 10 3" xfId="6818"/>
    <cellStyle name="Total 3 4 2 4 10 4" xfId="9347"/>
    <cellStyle name="Total 3 4 2 4 10 5" xfId="3513"/>
    <cellStyle name="Total 3 4 2 4 10 6" xfId="14142"/>
    <cellStyle name="Total 3 4 2 4 10 7" xfId="3712"/>
    <cellStyle name="Total 3 4 2 4 11" xfId="3786"/>
    <cellStyle name="Total 3 4 2 4 12" xfId="3579"/>
    <cellStyle name="Total 3 4 2 4 13" xfId="3839"/>
    <cellStyle name="Total 3 4 2 4 14" xfId="11776"/>
    <cellStyle name="Total 3 4 2 4 15" xfId="20176"/>
    <cellStyle name="Total 3 4 2 4 16" xfId="20814"/>
    <cellStyle name="Total 3 4 2 4 2" xfId="1748"/>
    <cellStyle name="Total 3 4 2 4 2 2" xfId="4977"/>
    <cellStyle name="Total 3 4 2 4 2 3" xfId="7502"/>
    <cellStyle name="Total 3 4 2 4 2 4" xfId="10021"/>
    <cellStyle name="Total 3 4 2 4 2 5" xfId="12323"/>
    <cellStyle name="Total 3 4 2 4 2 6" xfId="14789"/>
    <cellStyle name="Total 3 4 2 4 2 7" xfId="17033"/>
    <cellStyle name="Total 3 4 2 4 3" xfId="1352"/>
    <cellStyle name="Total 3 4 2 4 3 2" xfId="4581"/>
    <cellStyle name="Total 3 4 2 4 3 3" xfId="7107"/>
    <cellStyle name="Total 3 4 2 4 3 4" xfId="9635"/>
    <cellStyle name="Total 3 4 2 4 3 5" xfId="11929"/>
    <cellStyle name="Total 3 4 2 4 3 6" xfId="14397"/>
    <cellStyle name="Total 3 4 2 4 3 7" xfId="16646"/>
    <cellStyle name="Total 3 4 2 4 4" xfId="1651"/>
    <cellStyle name="Total 3 4 2 4 4 2" xfId="4880"/>
    <cellStyle name="Total 3 4 2 4 4 3" xfId="7405"/>
    <cellStyle name="Total 3 4 2 4 4 4" xfId="9927"/>
    <cellStyle name="Total 3 4 2 4 4 5" xfId="12226"/>
    <cellStyle name="Total 3 4 2 4 4 6" xfId="14693"/>
    <cellStyle name="Total 3 4 2 4 4 7" xfId="16938"/>
    <cellStyle name="Total 3 4 2 4 5" xfId="2583"/>
    <cellStyle name="Total 3 4 2 4 5 2" xfId="5810"/>
    <cellStyle name="Total 3 4 2 4 5 3" xfId="8337"/>
    <cellStyle name="Total 3 4 2 4 5 4" xfId="10851"/>
    <cellStyle name="Total 3 4 2 4 5 5" xfId="13155"/>
    <cellStyle name="Total 3 4 2 4 5 6" xfId="15619"/>
    <cellStyle name="Total 3 4 2 4 5 7" xfId="17862"/>
    <cellStyle name="Total 3 4 2 4 6" xfId="2635"/>
    <cellStyle name="Total 3 4 2 4 6 2" xfId="5862"/>
    <cellStyle name="Total 3 4 2 4 6 3" xfId="8389"/>
    <cellStyle name="Total 3 4 2 4 6 4" xfId="10903"/>
    <cellStyle name="Total 3 4 2 4 6 5" xfId="13207"/>
    <cellStyle name="Total 3 4 2 4 6 6" xfId="15671"/>
    <cellStyle name="Total 3 4 2 4 6 7" xfId="17914"/>
    <cellStyle name="Total 3 4 2 4 7" xfId="2584"/>
    <cellStyle name="Total 3 4 2 4 7 2" xfId="5811"/>
    <cellStyle name="Total 3 4 2 4 7 3" xfId="8338"/>
    <cellStyle name="Total 3 4 2 4 7 4" xfId="10852"/>
    <cellStyle name="Total 3 4 2 4 7 5" xfId="13156"/>
    <cellStyle name="Total 3 4 2 4 7 6" xfId="15620"/>
    <cellStyle name="Total 3 4 2 4 7 7" xfId="17863"/>
    <cellStyle name="Total 3 4 2 4 8" xfId="1580"/>
    <cellStyle name="Total 3 4 2 4 8 2" xfId="4809"/>
    <cellStyle name="Total 3 4 2 4 8 3" xfId="7334"/>
    <cellStyle name="Total 3 4 2 4 8 4" xfId="9860"/>
    <cellStyle name="Total 3 4 2 4 8 5" xfId="12155"/>
    <cellStyle name="Total 3 4 2 4 8 6" xfId="14624"/>
    <cellStyle name="Total 3 4 2 4 8 7" xfId="16869"/>
    <cellStyle name="Total 3 4 2 4 9" xfId="3388"/>
    <cellStyle name="Total 3 4 2 4 9 2" xfId="6613"/>
    <cellStyle name="Total 3 4 2 4 9 3" xfId="9142"/>
    <cellStyle name="Total 3 4 2 4 9 4" xfId="11653"/>
    <cellStyle name="Total 3 4 2 4 9 5" xfId="13957"/>
    <cellStyle name="Total 3 4 2 4 9 6" xfId="16422"/>
    <cellStyle name="Total 3 4 2 4 9 7" xfId="18661"/>
    <cellStyle name="Total 3 4 2 5" xfId="657"/>
    <cellStyle name="Total 3 4 2 5 10" xfId="1226"/>
    <cellStyle name="Total 3 4 2 5 10 2" xfId="4455"/>
    <cellStyle name="Total 3 4 2 5 10 3" xfId="6981"/>
    <cellStyle name="Total 3 4 2 5 10 4" xfId="9509"/>
    <cellStyle name="Total 3 4 2 5 10 5" xfId="11804"/>
    <cellStyle name="Total 3 4 2 5 10 6" xfId="14271"/>
    <cellStyle name="Total 3 4 2 5 10 7" xfId="16521"/>
    <cellStyle name="Total 3 4 2 5 11" xfId="3956"/>
    <cellStyle name="Total 3 4 2 5 12" xfId="3646"/>
    <cellStyle name="Total 3 4 2 5 13" xfId="9423"/>
    <cellStyle name="Total 3 4 2 5 14" xfId="14211"/>
    <cellStyle name="Total 3 4 2 5 15" xfId="20569"/>
    <cellStyle name="Total 3 4 2 5 16" xfId="20855"/>
    <cellStyle name="Total 3 4 2 5 2" xfId="1935"/>
    <cellStyle name="Total 3 4 2 5 2 2" xfId="5164"/>
    <cellStyle name="Total 3 4 2 5 2 3" xfId="7689"/>
    <cellStyle name="Total 3 4 2 5 2 4" xfId="10205"/>
    <cellStyle name="Total 3 4 2 5 2 5" xfId="12509"/>
    <cellStyle name="Total 3 4 2 5 2 6" xfId="14974"/>
    <cellStyle name="Total 3 4 2 5 2 7" xfId="17218"/>
    <cellStyle name="Total 3 4 2 5 3" xfId="2181"/>
    <cellStyle name="Total 3 4 2 5 3 2" xfId="5408"/>
    <cellStyle name="Total 3 4 2 5 3 3" xfId="7935"/>
    <cellStyle name="Total 3 4 2 5 3 4" xfId="10449"/>
    <cellStyle name="Total 3 4 2 5 3 5" xfId="12753"/>
    <cellStyle name="Total 3 4 2 5 3 6" xfId="15217"/>
    <cellStyle name="Total 3 4 2 5 3 7" xfId="17461"/>
    <cellStyle name="Total 3 4 2 5 4" xfId="2431"/>
    <cellStyle name="Total 3 4 2 5 4 2" xfId="5658"/>
    <cellStyle name="Total 3 4 2 5 4 3" xfId="8185"/>
    <cellStyle name="Total 3 4 2 5 4 4" xfId="10699"/>
    <cellStyle name="Total 3 4 2 5 4 5" xfId="13003"/>
    <cellStyle name="Total 3 4 2 5 4 6" xfId="15467"/>
    <cellStyle name="Total 3 4 2 5 4 7" xfId="17711"/>
    <cellStyle name="Total 3 4 2 5 5" xfId="1801"/>
    <cellStyle name="Total 3 4 2 5 5 2" xfId="5030"/>
    <cellStyle name="Total 3 4 2 5 5 3" xfId="7555"/>
    <cellStyle name="Total 3 4 2 5 5 4" xfId="10073"/>
    <cellStyle name="Total 3 4 2 5 5 5" xfId="12376"/>
    <cellStyle name="Total 3 4 2 5 5 6" xfId="14841"/>
    <cellStyle name="Total 3 4 2 5 5 7" xfId="17085"/>
    <cellStyle name="Total 3 4 2 5 6" xfId="2889"/>
    <cellStyle name="Total 3 4 2 5 6 2" xfId="6115"/>
    <cellStyle name="Total 3 4 2 5 6 3" xfId="8643"/>
    <cellStyle name="Total 3 4 2 5 6 4" xfId="11156"/>
    <cellStyle name="Total 3 4 2 5 6 5" xfId="13460"/>
    <cellStyle name="Total 3 4 2 5 6 6" xfId="15923"/>
    <cellStyle name="Total 3 4 2 5 6 7" xfId="18166"/>
    <cellStyle name="Total 3 4 2 5 7" xfId="3073"/>
    <cellStyle name="Total 3 4 2 5 7 2" xfId="6298"/>
    <cellStyle name="Total 3 4 2 5 7 3" xfId="8827"/>
    <cellStyle name="Total 3 4 2 5 7 4" xfId="11338"/>
    <cellStyle name="Total 3 4 2 5 7 5" xfId="13643"/>
    <cellStyle name="Total 3 4 2 5 7 6" xfId="16107"/>
    <cellStyle name="Total 3 4 2 5 7 7" xfId="18347"/>
    <cellStyle name="Total 3 4 2 5 8" xfId="3272"/>
    <cellStyle name="Total 3 4 2 5 8 2" xfId="6497"/>
    <cellStyle name="Total 3 4 2 5 8 3" xfId="9026"/>
    <cellStyle name="Total 3 4 2 5 8 4" xfId="11537"/>
    <cellStyle name="Total 3 4 2 5 8 5" xfId="13841"/>
    <cellStyle name="Total 3 4 2 5 8 6" xfId="16306"/>
    <cellStyle name="Total 3 4 2 5 8 7" xfId="18545"/>
    <cellStyle name="Total 3 4 2 5 9" xfId="1402"/>
    <cellStyle name="Total 3 4 2 5 9 2" xfId="4631"/>
    <cellStyle name="Total 3 4 2 5 9 3" xfId="7156"/>
    <cellStyle name="Total 3 4 2 5 9 4" xfId="9683"/>
    <cellStyle name="Total 3 4 2 5 9 5" xfId="11977"/>
    <cellStyle name="Total 3 4 2 5 9 6" xfId="14447"/>
    <cellStyle name="Total 3 4 2 5 9 7" xfId="16693"/>
    <cellStyle name="Total 3 4 2 6" xfId="1677"/>
    <cellStyle name="Total 3 4 2 6 10" xfId="20887"/>
    <cellStyle name="Total 3 4 2 6 2" xfId="4906"/>
    <cellStyle name="Total 3 4 2 6 3" xfId="7431"/>
    <cellStyle name="Total 3 4 2 6 4" xfId="9953"/>
    <cellStyle name="Total 3 4 2 6 5" xfId="12252"/>
    <cellStyle name="Total 3 4 2 6 6" xfId="14719"/>
    <cellStyle name="Total 3 4 2 6 7" xfId="16964"/>
    <cellStyle name="Total 3 4 2 6 8" xfId="20248"/>
    <cellStyle name="Total 3 4 2 6 9" xfId="20601"/>
    <cellStyle name="Total 3 4 2 7" xfId="1389"/>
    <cellStyle name="Total 3 4 2 7 10" xfId="20920"/>
    <cellStyle name="Total 3 4 2 7 2" xfId="4618"/>
    <cellStyle name="Total 3 4 2 7 3" xfId="7143"/>
    <cellStyle name="Total 3 4 2 7 4" xfId="9670"/>
    <cellStyle name="Total 3 4 2 7 5" xfId="11964"/>
    <cellStyle name="Total 3 4 2 7 6" xfId="14434"/>
    <cellStyle name="Total 3 4 2 7 7" xfId="16680"/>
    <cellStyle name="Total 3 4 2 7 8" xfId="20283"/>
    <cellStyle name="Total 3 4 2 7 9" xfId="20635"/>
    <cellStyle name="Total 3 4 2 8" xfId="2387"/>
    <cellStyle name="Total 3 4 2 8 10" xfId="20949"/>
    <cellStyle name="Total 3 4 2 8 2" xfId="5614"/>
    <cellStyle name="Total 3 4 2 8 3" xfId="8141"/>
    <cellStyle name="Total 3 4 2 8 4" xfId="10655"/>
    <cellStyle name="Total 3 4 2 8 5" xfId="12959"/>
    <cellStyle name="Total 3 4 2 8 6" xfId="15423"/>
    <cellStyle name="Total 3 4 2 8 7" xfId="17667"/>
    <cellStyle name="Total 3 4 2 8 8" xfId="20312"/>
    <cellStyle name="Total 3 4 2 8 9" xfId="20664"/>
    <cellStyle name="Total 3 4 2 9" xfId="2103"/>
    <cellStyle name="Total 3 4 2 9 10" xfId="20972"/>
    <cellStyle name="Total 3 4 2 9 2" xfId="5331"/>
    <cellStyle name="Total 3 4 2 9 3" xfId="7857"/>
    <cellStyle name="Total 3 4 2 9 4" xfId="10373"/>
    <cellStyle name="Total 3 4 2 9 5" xfId="12676"/>
    <cellStyle name="Total 3 4 2 9 6" xfId="15141"/>
    <cellStyle name="Total 3 4 2 9 7" xfId="17385"/>
    <cellStyle name="Total 3 4 2 9 8" xfId="20335"/>
    <cellStyle name="Total 3 4 2 9 9" xfId="20687"/>
    <cellStyle name="Total 3 4 20" xfId="19172"/>
    <cellStyle name="Total 3 4 21" xfId="19202"/>
    <cellStyle name="Total 3 4 22" xfId="19225"/>
    <cellStyle name="Total 3 4 23" xfId="19253"/>
    <cellStyle name="Total 3 4 24" xfId="19556"/>
    <cellStyle name="Total 3 4 25" xfId="19588"/>
    <cellStyle name="Total 3 4 26" xfId="19614"/>
    <cellStyle name="Total 3 4 27" xfId="19637"/>
    <cellStyle name="Total 3 4 28" xfId="19791"/>
    <cellStyle name="Total 3 4 29" xfId="21155"/>
    <cellStyle name="Total 3 4 3" xfId="498"/>
    <cellStyle name="Total 3 4 3 10" xfId="1069"/>
    <cellStyle name="Total 3 4 3 10 2" xfId="4318"/>
    <cellStyle name="Total 3 4 3 10 3" xfId="6860"/>
    <cellStyle name="Total 3 4 3 10 4" xfId="9391"/>
    <cellStyle name="Total 3 4 3 10 5" xfId="11716"/>
    <cellStyle name="Total 3 4 3 10 6" xfId="14177"/>
    <cellStyle name="Total 3 4 3 10 7" xfId="16469"/>
    <cellStyle name="Total 3 4 3 11" xfId="3828"/>
    <cellStyle name="Total 3 4 3 12" xfId="3499"/>
    <cellStyle name="Total 3 4 3 13" xfId="6681"/>
    <cellStyle name="Total 3 4 3 14" xfId="9361"/>
    <cellStyle name="Total 3 4 3 15" xfId="20108"/>
    <cellStyle name="Total 3 4 3 16" xfId="20749"/>
    <cellStyle name="Total 3 4 3 2" xfId="1790"/>
    <cellStyle name="Total 3 4 3 2 2" xfId="5019"/>
    <cellStyle name="Total 3 4 3 2 3" xfId="7544"/>
    <cellStyle name="Total 3 4 3 2 4" xfId="10063"/>
    <cellStyle name="Total 3 4 3 2 5" xfId="12365"/>
    <cellStyle name="Total 3 4 3 2 6" xfId="14831"/>
    <cellStyle name="Total 3 4 3 2 7" xfId="17075"/>
    <cellStyle name="Total 3 4 3 3" xfId="2051"/>
    <cellStyle name="Total 3 4 3 3 2" xfId="5279"/>
    <cellStyle name="Total 3 4 3 3 3" xfId="7805"/>
    <cellStyle name="Total 3 4 3 3 4" xfId="10321"/>
    <cellStyle name="Total 3 4 3 3 5" xfId="12624"/>
    <cellStyle name="Total 3 4 3 3 6" xfId="15090"/>
    <cellStyle name="Total 3 4 3 3 7" xfId="17333"/>
    <cellStyle name="Total 3 4 3 4" xfId="2296"/>
    <cellStyle name="Total 3 4 3 4 2" xfId="5523"/>
    <cellStyle name="Total 3 4 3 4 3" xfId="8050"/>
    <cellStyle name="Total 3 4 3 4 4" xfId="10564"/>
    <cellStyle name="Total 3 4 3 4 5" xfId="12868"/>
    <cellStyle name="Total 3 4 3 4 6" xfId="15332"/>
    <cellStyle name="Total 3 4 3 4 7" xfId="17576"/>
    <cellStyle name="Total 3 4 3 5" xfId="2315"/>
    <cellStyle name="Total 3 4 3 5 2" xfId="5542"/>
    <cellStyle name="Total 3 4 3 5 3" xfId="8069"/>
    <cellStyle name="Total 3 4 3 5 4" xfId="10583"/>
    <cellStyle name="Total 3 4 3 5 5" xfId="12887"/>
    <cellStyle name="Total 3 4 3 5 6" xfId="15351"/>
    <cellStyle name="Total 3 4 3 5 7" xfId="17595"/>
    <cellStyle name="Total 3 4 3 6" xfId="2771"/>
    <cellStyle name="Total 3 4 3 6 2" xfId="5997"/>
    <cellStyle name="Total 3 4 3 6 3" xfId="8525"/>
    <cellStyle name="Total 3 4 3 6 4" xfId="11039"/>
    <cellStyle name="Total 3 4 3 6 5" xfId="13342"/>
    <cellStyle name="Total 3 4 3 6 6" xfId="15807"/>
    <cellStyle name="Total 3 4 3 6 7" xfId="18048"/>
    <cellStyle name="Total 3 4 3 7" xfId="2416"/>
    <cellStyle name="Total 3 4 3 7 2" xfId="5643"/>
    <cellStyle name="Total 3 4 3 7 3" xfId="8170"/>
    <cellStyle name="Total 3 4 3 7 4" xfId="10684"/>
    <cellStyle name="Total 3 4 3 7 5" xfId="12988"/>
    <cellStyle name="Total 3 4 3 7 6" xfId="15452"/>
    <cellStyle name="Total 3 4 3 7 7" xfId="17696"/>
    <cellStyle name="Total 3 4 3 8" xfId="3187"/>
    <cellStyle name="Total 3 4 3 8 2" xfId="6412"/>
    <cellStyle name="Total 3 4 3 8 3" xfId="8941"/>
    <cellStyle name="Total 3 4 3 8 4" xfId="11452"/>
    <cellStyle name="Total 3 4 3 8 5" xfId="13757"/>
    <cellStyle name="Total 3 4 3 8 6" xfId="16221"/>
    <cellStyle name="Total 3 4 3 8 7" xfId="18461"/>
    <cellStyle name="Total 3 4 3 9" xfId="2326"/>
    <cellStyle name="Total 3 4 3 9 2" xfId="5553"/>
    <cellStyle name="Total 3 4 3 9 3" xfId="8080"/>
    <cellStyle name="Total 3 4 3 9 4" xfId="10594"/>
    <cellStyle name="Total 3 4 3 9 5" xfId="12898"/>
    <cellStyle name="Total 3 4 3 9 6" xfId="15362"/>
    <cellStyle name="Total 3 4 3 9 7" xfId="17606"/>
    <cellStyle name="Total 3 4 4" xfId="410"/>
    <cellStyle name="Total 3 4 4 10" xfId="982"/>
    <cellStyle name="Total 3 4 4 10 2" xfId="4245"/>
    <cellStyle name="Total 3 4 4 10 3" xfId="6786"/>
    <cellStyle name="Total 3 4 4 10 4" xfId="9316"/>
    <cellStyle name="Total 3 4 4 10 5" xfId="3542"/>
    <cellStyle name="Total 3 4 4 10 6" xfId="14115"/>
    <cellStyle name="Total 3 4 4 10 7" xfId="6884"/>
    <cellStyle name="Total 3 4 4 11" xfId="3757"/>
    <cellStyle name="Total 3 4 4 12" xfId="4154"/>
    <cellStyle name="Total 3 4 4 13" xfId="6687"/>
    <cellStyle name="Total 3 4 4 14" xfId="14149"/>
    <cellStyle name="Total 3 4 4 15" xfId="20137"/>
    <cellStyle name="Total 3 4 4 16" xfId="20779"/>
    <cellStyle name="Total 3 4 4 2" xfId="1713"/>
    <cellStyle name="Total 3 4 4 2 2" xfId="4942"/>
    <cellStyle name="Total 3 4 4 2 3" xfId="7467"/>
    <cellStyle name="Total 3 4 4 2 4" xfId="9988"/>
    <cellStyle name="Total 3 4 4 2 5" xfId="12288"/>
    <cellStyle name="Total 3 4 4 2 6" xfId="14755"/>
    <cellStyle name="Total 3 4 4 2 7" xfId="16999"/>
    <cellStyle name="Total 3 4 4 3" xfId="1502"/>
    <cellStyle name="Total 3 4 4 3 2" xfId="4731"/>
    <cellStyle name="Total 3 4 4 3 3" xfId="7256"/>
    <cellStyle name="Total 3 4 4 3 4" xfId="9783"/>
    <cellStyle name="Total 3 4 4 3 5" xfId="12077"/>
    <cellStyle name="Total 3 4 4 3 6" xfId="14547"/>
    <cellStyle name="Total 3 4 4 3 7" xfId="16793"/>
    <cellStyle name="Total 3 4 4 4" xfId="1809"/>
    <cellStyle name="Total 3 4 4 4 2" xfId="5038"/>
    <cellStyle name="Total 3 4 4 4 3" xfId="7563"/>
    <cellStyle name="Total 3 4 4 4 4" xfId="10081"/>
    <cellStyle name="Total 3 4 4 4 5" xfId="12384"/>
    <cellStyle name="Total 3 4 4 4 6" xfId="14849"/>
    <cellStyle name="Total 3 4 4 4 7" xfId="17093"/>
    <cellStyle name="Total 3 4 4 5" xfId="1667"/>
    <cellStyle name="Total 3 4 4 5 2" xfId="4896"/>
    <cellStyle name="Total 3 4 4 5 3" xfId="7421"/>
    <cellStyle name="Total 3 4 4 5 4" xfId="9943"/>
    <cellStyle name="Total 3 4 4 5 5" xfId="12242"/>
    <cellStyle name="Total 3 4 4 5 6" xfId="14709"/>
    <cellStyle name="Total 3 4 4 5 7" xfId="16954"/>
    <cellStyle name="Total 3 4 4 6" xfId="1315"/>
    <cellStyle name="Total 3 4 4 6 2" xfId="4544"/>
    <cellStyle name="Total 3 4 4 6 3" xfId="7070"/>
    <cellStyle name="Total 3 4 4 6 4" xfId="9598"/>
    <cellStyle name="Total 3 4 4 6 5" xfId="11892"/>
    <cellStyle name="Total 3 4 4 6 6" xfId="14360"/>
    <cellStyle name="Total 3 4 4 6 7" xfId="16609"/>
    <cellStyle name="Total 3 4 4 7" xfId="1614"/>
    <cellStyle name="Total 3 4 4 7 2" xfId="4843"/>
    <cellStyle name="Total 3 4 4 7 3" xfId="7368"/>
    <cellStyle name="Total 3 4 4 7 4" xfId="9893"/>
    <cellStyle name="Total 3 4 4 7 5" xfId="12189"/>
    <cellStyle name="Total 3 4 4 7 6" xfId="14657"/>
    <cellStyle name="Total 3 4 4 7 7" xfId="16903"/>
    <cellStyle name="Total 3 4 4 8" xfId="1380"/>
    <cellStyle name="Total 3 4 4 8 2" xfId="4609"/>
    <cellStyle name="Total 3 4 4 8 3" xfId="7134"/>
    <cellStyle name="Total 3 4 4 8 4" xfId="9662"/>
    <cellStyle name="Total 3 4 4 8 5" xfId="11955"/>
    <cellStyle name="Total 3 4 4 8 6" xfId="14425"/>
    <cellStyle name="Total 3 4 4 8 7" xfId="16672"/>
    <cellStyle name="Total 3 4 4 9" xfId="3390"/>
    <cellStyle name="Total 3 4 4 9 2" xfId="6615"/>
    <cellStyle name="Total 3 4 4 9 3" xfId="9144"/>
    <cellStyle name="Total 3 4 4 9 4" xfId="11655"/>
    <cellStyle name="Total 3 4 4 9 5" xfId="13959"/>
    <cellStyle name="Total 3 4 4 9 6" xfId="16424"/>
    <cellStyle name="Total 3 4 4 9 7" xfId="18663"/>
    <cellStyle name="Total 3 4 5" xfId="734"/>
    <cellStyle name="Total 3 4 5 10" xfId="1303"/>
    <cellStyle name="Total 3 4 5 10 2" xfId="4532"/>
    <cellStyle name="Total 3 4 5 10 3" xfId="7058"/>
    <cellStyle name="Total 3 4 5 10 4" xfId="9586"/>
    <cellStyle name="Total 3 4 5 10 5" xfId="11881"/>
    <cellStyle name="Total 3 4 5 10 6" xfId="14348"/>
    <cellStyle name="Total 3 4 5 10 7" xfId="16598"/>
    <cellStyle name="Total 3 4 5 11" xfId="4033"/>
    <cellStyle name="Total 3 4 5 12" xfId="3940"/>
    <cellStyle name="Total 3 4 5 13" xfId="9213"/>
    <cellStyle name="Total 3 4 5 14" xfId="3846"/>
    <cellStyle name="Total 3 4 5 15" xfId="20175"/>
    <cellStyle name="Total 3 4 5 16" xfId="20813"/>
    <cellStyle name="Total 3 4 5 2" xfId="2012"/>
    <cellStyle name="Total 3 4 5 2 2" xfId="5241"/>
    <cellStyle name="Total 3 4 5 2 3" xfId="7766"/>
    <cellStyle name="Total 3 4 5 2 4" xfId="10282"/>
    <cellStyle name="Total 3 4 5 2 5" xfId="12586"/>
    <cellStyle name="Total 3 4 5 2 6" xfId="15051"/>
    <cellStyle name="Total 3 4 5 2 7" xfId="17295"/>
    <cellStyle name="Total 3 4 5 3" xfId="2258"/>
    <cellStyle name="Total 3 4 5 3 2" xfId="5485"/>
    <cellStyle name="Total 3 4 5 3 3" xfId="8012"/>
    <cellStyle name="Total 3 4 5 3 4" xfId="10526"/>
    <cellStyle name="Total 3 4 5 3 5" xfId="12830"/>
    <cellStyle name="Total 3 4 5 3 6" xfId="15294"/>
    <cellStyle name="Total 3 4 5 3 7" xfId="17538"/>
    <cellStyle name="Total 3 4 5 4" xfId="2508"/>
    <cellStyle name="Total 3 4 5 4 2" xfId="5735"/>
    <cellStyle name="Total 3 4 5 4 3" xfId="8262"/>
    <cellStyle name="Total 3 4 5 4 4" xfId="10776"/>
    <cellStyle name="Total 3 4 5 4 5" xfId="13080"/>
    <cellStyle name="Total 3 4 5 4 6" xfId="15544"/>
    <cellStyle name="Total 3 4 5 4 7" xfId="17788"/>
    <cellStyle name="Total 3 4 5 5" xfId="2736"/>
    <cellStyle name="Total 3 4 5 5 2" xfId="5962"/>
    <cellStyle name="Total 3 4 5 5 3" xfId="8490"/>
    <cellStyle name="Total 3 4 5 5 4" xfId="11004"/>
    <cellStyle name="Total 3 4 5 5 5" xfId="13307"/>
    <cellStyle name="Total 3 4 5 5 6" xfId="15772"/>
    <cellStyle name="Total 3 4 5 5 7" xfId="18013"/>
    <cellStyle name="Total 3 4 5 6" xfId="2966"/>
    <cellStyle name="Total 3 4 5 6 2" xfId="6192"/>
    <cellStyle name="Total 3 4 5 6 3" xfId="8720"/>
    <cellStyle name="Total 3 4 5 6 4" xfId="11233"/>
    <cellStyle name="Total 3 4 5 6 5" xfId="13537"/>
    <cellStyle name="Total 3 4 5 6 6" xfId="16000"/>
    <cellStyle name="Total 3 4 5 6 7" xfId="18243"/>
    <cellStyle name="Total 3 4 5 7" xfId="3150"/>
    <cellStyle name="Total 3 4 5 7 2" xfId="6375"/>
    <cellStyle name="Total 3 4 5 7 3" xfId="8904"/>
    <cellStyle name="Total 3 4 5 7 4" xfId="11415"/>
    <cellStyle name="Total 3 4 5 7 5" xfId="13720"/>
    <cellStyle name="Total 3 4 5 7 6" xfId="16184"/>
    <cellStyle name="Total 3 4 5 7 7" xfId="18424"/>
    <cellStyle name="Total 3 4 5 8" xfId="3349"/>
    <cellStyle name="Total 3 4 5 8 2" xfId="6574"/>
    <cellStyle name="Total 3 4 5 8 3" xfId="9103"/>
    <cellStyle name="Total 3 4 5 8 4" xfId="11614"/>
    <cellStyle name="Total 3 4 5 8 5" xfId="13918"/>
    <cellStyle name="Total 3 4 5 8 6" xfId="16383"/>
    <cellStyle name="Total 3 4 5 8 7" xfId="18622"/>
    <cellStyle name="Total 3 4 5 9" xfId="2990"/>
    <cellStyle name="Total 3 4 5 9 2" xfId="6216"/>
    <cellStyle name="Total 3 4 5 9 3" xfId="8744"/>
    <cellStyle name="Total 3 4 5 9 4" xfId="11257"/>
    <cellStyle name="Total 3 4 5 9 5" xfId="13561"/>
    <cellStyle name="Total 3 4 5 9 6" xfId="16024"/>
    <cellStyle name="Total 3 4 5 9 7" xfId="18267"/>
    <cellStyle name="Total 3 4 6" xfId="735"/>
    <cellStyle name="Total 3 4 6 10" xfId="1304"/>
    <cellStyle name="Total 3 4 6 10 2" xfId="4533"/>
    <cellStyle name="Total 3 4 6 10 3" xfId="7059"/>
    <cellStyle name="Total 3 4 6 10 4" xfId="9587"/>
    <cellStyle name="Total 3 4 6 10 5" xfId="11882"/>
    <cellStyle name="Total 3 4 6 10 6" xfId="14349"/>
    <cellStyle name="Total 3 4 6 10 7" xfId="16599"/>
    <cellStyle name="Total 3 4 6 11" xfId="4034"/>
    <cellStyle name="Total 3 4 6 12" xfId="3629"/>
    <cellStyle name="Total 3 4 6 13" xfId="9430"/>
    <cellStyle name="Total 3 4 6 14" xfId="6698"/>
    <cellStyle name="Total 3 4 6 15" xfId="20568"/>
    <cellStyle name="Total 3 4 6 16" xfId="20854"/>
    <cellStyle name="Total 3 4 6 2" xfId="2013"/>
    <cellStyle name="Total 3 4 6 2 2" xfId="5242"/>
    <cellStyle name="Total 3 4 6 2 3" xfId="7767"/>
    <cellStyle name="Total 3 4 6 2 4" xfId="10283"/>
    <cellStyle name="Total 3 4 6 2 5" xfId="12587"/>
    <cellStyle name="Total 3 4 6 2 6" xfId="15052"/>
    <cellStyle name="Total 3 4 6 2 7" xfId="17296"/>
    <cellStyle name="Total 3 4 6 3" xfId="2259"/>
    <cellStyle name="Total 3 4 6 3 2" xfId="5486"/>
    <cellStyle name="Total 3 4 6 3 3" xfId="8013"/>
    <cellStyle name="Total 3 4 6 3 4" xfId="10527"/>
    <cellStyle name="Total 3 4 6 3 5" xfId="12831"/>
    <cellStyle name="Total 3 4 6 3 6" xfId="15295"/>
    <cellStyle name="Total 3 4 6 3 7" xfId="17539"/>
    <cellStyle name="Total 3 4 6 4" xfId="2509"/>
    <cellStyle name="Total 3 4 6 4 2" xfId="5736"/>
    <cellStyle name="Total 3 4 6 4 3" xfId="8263"/>
    <cellStyle name="Total 3 4 6 4 4" xfId="10777"/>
    <cellStyle name="Total 3 4 6 4 5" xfId="13081"/>
    <cellStyle name="Total 3 4 6 4 6" xfId="15545"/>
    <cellStyle name="Total 3 4 6 4 7" xfId="17789"/>
    <cellStyle name="Total 3 4 6 5" xfId="2737"/>
    <cellStyle name="Total 3 4 6 5 2" xfId="5963"/>
    <cellStyle name="Total 3 4 6 5 3" xfId="8491"/>
    <cellStyle name="Total 3 4 6 5 4" xfId="11005"/>
    <cellStyle name="Total 3 4 6 5 5" xfId="13308"/>
    <cellStyle name="Total 3 4 6 5 6" xfId="15773"/>
    <cellStyle name="Total 3 4 6 5 7" xfId="18014"/>
    <cellStyle name="Total 3 4 6 6" xfId="2967"/>
    <cellStyle name="Total 3 4 6 6 2" xfId="6193"/>
    <cellStyle name="Total 3 4 6 6 3" xfId="8721"/>
    <cellStyle name="Total 3 4 6 6 4" xfId="11234"/>
    <cellStyle name="Total 3 4 6 6 5" xfId="13538"/>
    <cellStyle name="Total 3 4 6 6 6" xfId="16001"/>
    <cellStyle name="Total 3 4 6 6 7" xfId="18244"/>
    <cellStyle name="Total 3 4 6 7" xfId="3151"/>
    <cellStyle name="Total 3 4 6 7 2" xfId="6376"/>
    <cellStyle name="Total 3 4 6 7 3" xfId="8905"/>
    <cellStyle name="Total 3 4 6 7 4" xfId="11416"/>
    <cellStyle name="Total 3 4 6 7 5" xfId="13721"/>
    <cellStyle name="Total 3 4 6 7 6" xfId="16185"/>
    <cellStyle name="Total 3 4 6 7 7" xfId="18425"/>
    <cellStyle name="Total 3 4 6 8" xfId="3350"/>
    <cellStyle name="Total 3 4 6 8 2" xfId="6575"/>
    <cellStyle name="Total 3 4 6 8 3" xfId="9104"/>
    <cellStyle name="Total 3 4 6 8 4" xfId="11615"/>
    <cellStyle name="Total 3 4 6 8 5" xfId="13919"/>
    <cellStyle name="Total 3 4 6 8 6" xfId="16384"/>
    <cellStyle name="Total 3 4 6 8 7" xfId="18623"/>
    <cellStyle name="Total 3 4 6 9" xfId="2823"/>
    <cellStyle name="Total 3 4 6 9 2" xfId="6049"/>
    <cellStyle name="Total 3 4 6 9 3" xfId="8577"/>
    <cellStyle name="Total 3 4 6 9 4" xfId="11090"/>
    <cellStyle name="Total 3 4 6 9 5" xfId="13394"/>
    <cellStyle name="Total 3 4 6 9 6" xfId="15857"/>
    <cellStyle name="Total 3 4 6 9 7" xfId="18100"/>
    <cellStyle name="Total 3 4 7" xfId="1493"/>
    <cellStyle name="Total 3 4 7 10" xfId="20886"/>
    <cellStyle name="Total 3 4 7 2" xfId="4722"/>
    <cellStyle name="Total 3 4 7 3" xfId="7247"/>
    <cellStyle name="Total 3 4 7 4" xfId="9774"/>
    <cellStyle name="Total 3 4 7 5" xfId="12068"/>
    <cellStyle name="Total 3 4 7 6" xfId="14538"/>
    <cellStyle name="Total 3 4 7 7" xfId="16784"/>
    <cellStyle name="Total 3 4 7 8" xfId="20247"/>
    <cellStyle name="Total 3 4 7 9" xfId="20600"/>
    <cellStyle name="Total 3 4 8" xfId="1401"/>
    <cellStyle name="Total 3 4 8 10" xfId="20919"/>
    <cellStyle name="Total 3 4 8 2" xfId="4630"/>
    <cellStyle name="Total 3 4 8 3" xfId="7155"/>
    <cellStyle name="Total 3 4 8 4" xfId="9682"/>
    <cellStyle name="Total 3 4 8 5" xfId="11976"/>
    <cellStyle name="Total 3 4 8 6" xfId="14446"/>
    <cellStyle name="Total 3 4 8 7" xfId="16692"/>
    <cellStyle name="Total 3 4 8 8" xfId="20282"/>
    <cellStyle name="Total 3 4 8 9" xfId="20634"/>
    <cellStyle name="Total 3 4 9" xfId="2355"/>
    <cellStyle name="Total 3 4 9 10" xfId="20948"/>
    <cellStyle name="Total 3 4 9 2" xfId="5582"/>
    <cellStyle name="Total 3 4 9 3" xfId="8109"/>
    <cellStyle name="Total 3 4 9 4" xfId="10623"/>
    <cellStyle name="Total 3 4 9 5" xfId="12927"/>
    <cellStyle name="Total 3 4 9 6" xfId="15391"/>
    <cellStyle name="Total 3 4 9 7" xfId="17635"/>
    <cellStyle name="Total 3 4 9 8" xfId="20311"/>
    <cellStyle name="Total 3 4 9 9" xfId="20663"/>
    <cellStyle name="Total 3 5" xfId="375"/>
    <cellStyle name="Total 3 5 10" xfId="2679"/>
    <cellStyle name="Total 3 5 10 2" xfId="5906"/>
    <cellStyle name="Total 3 5 10 3" xfId="8433"/>
    <cellStyle name="Total 3 5 10 4" xfId="10947"/>
    <cellStyle name="Total 3 5 10 5" xfId="13251"/>
    <cellStyle name="Total 3 5 10 6" xfId="15715"/>
    <cellStyle name="Total 3 5 10 7" xfId="17957"/>
    <cellStyle name="Total 3 5 11" xfId="1740"/>
    <cellStyle name="Total 3 5 11 2" xfId="4969"/>
    <cellStyle name="Total 3 5 11 3" xfId="7494"/>
    <cellStyle name="Total 3 5 11 4" xfId="10013"/>
    <cellStyle name="Total 3 5 11 5" xfId="12315"/>
    <cellStyle name="Total 3 5 11 6" xfId="14781"/>
    <cellStyle name="Total 3 5 11 7" xfId="17025"/>
    <cellStyle name="Total 3 5 12" xfId="1733"/>
    <cellStyle name="Total 3 5 12 2" xfId="4962"/>
    <cellStyle name="Total 3 5 12 3" xfId="7487"/>
    <cellStyle name="Total 3 5 12 4" xfId="10007"/>
    <cellStyle name="Total 3 5 12 5" xfId="12308"/>
    <cellStyle name="Total 3 5 12 6" xfId="14774"/>
    <cellStyle name="Total 3 5 12 7" xfId="17019"/>
    <cellStyle name="Total 3 5 13" xfId="948"/>
    <cellStyle name="Total 3 5 13 2" xfId="4211"/>
    <cellStyle name="Total 3 5 13 3" xfId="6752"/>
    <cellStyle name="Total 3 5 13 4" xfId="9282"/>
    <cellStyle name="Total 3 5 13 5" xfId="6955"/>
    <cellStyle name="Total 3 5 13 6" xfId="14081"/>
    <cellStyle name="Total 3 5 13 7" xfId="3655"/>
    <cellStyle name="Total 3 5 14" xfId="4371"/>
    <cellStyle name="Total 3 5 15" xfId="6877"/>
    <cellStyle name="Total 3 5 16" xfId="6919"/>
    <cellStyle name="Total 3 5 17" xfId="6697"/>
    <cellStyle name="Total 3 5 18" xfId="18962"/>
    <cellStyle name="Total 3 5 19" xfId="19106"/>
    <cellStyle name="Total 3 5 2" xfId="595"/>
    <cellStyle name="Total 3 5 2 10" xfId="1166"/>
    <cellStyle name="Total 3 5 2 10 2" xfId="4398"/>
    <cellStyle name="Total 3 5 2 10 3" xfId="6933"/>
    <cellStyle name="Total 3 5 2 10 4" xfId="9463"/>
    <cellStyle name="Total 3 5 2 10 5" xfId="11767"/>
    <cellStyle name="Total 3 5 2 10 6" xfId="14230"/>
    <cellStyle name="Total 3 5 2 10 7" xfId="16497"/>
    <cellStyle name="Total 3 5 2 11" xfId="3906"/>
    <cellStyle name="Total 3 5 2 12" xfId="4066"/>
    <cellStyle name="Total 3 5 2 13" xfId="9340"/>
    <cellStyle name="Total 3 5 2 14" xfId="9241"/>
    <cellStyle name="Total 3 5 2 15" xfId="20110"/>
    <cellStyle name="Total 3 5 2 16" xfId="20751"/>
    <cellStyle name="Total 3 5 2 2" xfId="1878"/>
    <cellStyle name="Total 3 5 2 2 2" xfId="5107"/>
    <cellStyle name="Total 3 5 2 2 3" xfId="7632"/>
    <cellStyle name="Total 3 5 2 2 4" xfId="10149"/>
    <cellStyle name="Total 3 5 2 2 5" xfId="12453"/>
    <cellStyle name="Total 3 5 2 2 6" xfId="14917"/>
    <cellStyle name="Total 3 5 2 2 7" xfId="17162"/>
    <cellStyle name="Total 3 5 2 3" xfId="2127"/>
    <cellStyle name="Total 3 5 2 3 2" xfId="5355"/>
    <cellStyle name="Total 3 5 2 3 3" xfId="7881"/>
    <cellStyle name="Total 3 5 2 3 4" xfId="10397"/>
    <cellStyle name="Total 3 5 2 3 5" xfId="12700"/>
    <cellStyle name="Total 3 5 2 3 6" xfId="15165"/>
    <cellStyle name="Total 3 5 2 3 7" xfId="17409"/>
    <cellStyle name="Total 3 5 2 4" xfId="2379"/>
    <cellStyle name="Total 3 5 2 4 2" xfId="5606"/>
    <cellStyle name="Total 3 5 2 4 3" xfId="8133"/>
    <cellStyle name="Total 3 5 2 4 4" xfId="10647"/>
    <cellStyle name="Total 3 5 2 4 5" xfId="12951"/>
    <cellStyle name="Total 3 5 2 4 6" xfId="15415"/>
    <cellStyle name="Total 3 5 2 4 7" xfId="17659"/>
    <cellStyle name="Total 3 5 2 5" xfId="2316"/>
    <cellStyle name="Total 3 5 2 5 2" xfId="5543"/>
    <cellStyle name="Total 3 5 2 5 3" xfId="8070"/>
    <cellStyle name="Total 3 5 2 5 4" xfId="10584"/>
    <cellStyle name="Total 3 5 2 5 5" xfId="12888"/>
    <cellStyle name="Total 3 5 2 5 6" xfId="15352"/>
    <cellStyle name="Total 3 5 2 5 7" xfId="17596"/>
    <cellStyle name="Total 3 5 2 6" xfId="2841"/>
    <cellStyle name="Total 3 5 2 6 2" xfId="6067"/>
    <cellStyle name="Total 3 5 2 6 3" xfId="8595"/>
    <cellStyle name="Total 3 5 2 6 4" xfId="11108"/>
    <cellStyle name="Total 3 5 2 6 5" xfId="13412"/>
    <cellStyle name="Total 3 5 2 6 6" xfId="15875"/>
    <cellStyle name="Total 3 5 2 6 7" xfId="18118"/>
    <cellStyle name="Total 3 5 2 7" xfId="3029"/>
    <cellStyle name="Total 3 5 2 7 2" xfId="6255"/>
    <cellStyle name="Total 3 5 2 7 3" xfId="8783"/>
    <cellStyle name="Total 3 5 2 7 4" xfId="11295"/>
    <cellStyle name="Total 3 5 2 7 5" xfId="13600"/>
    <cellStyle name="Total 3 5 2 7 6" xfId="16063"/>
    <cellStyle name="Total 3 5 2 7 7" xfId="18305"/>
    <cellStyle name="Total 3 5 2 8" xfId="3232"/>
    <cellStyle name="Total 3 5 2 8 2" xfId="6457"/>
    <cellStyle name="Total 3 5 2 8 3" xfId="8986"/>
    <cellStyle name="Total 3 5 2 8 4" xfId="11497"/>
    <cellStyle name="Total 3 5 2 8 5" xfId="13801"/>
    <cellStyle name="Total 3 5 2 8 6" xfId="16266"/>
    <cellStyle name="Total 3 5 2 8 7" xfId="18505"/>
    <cellStyle name="Total 3 5 2 9" xfId="1604"/>
    <cellStyle name="Total 3 5 2 9 2" xfId="4833"/>
    <cellStyle name="Total 3 5 2 9 3" xfId="7358"/>
    <cellStyle name="Total 3 5 2 9 4" xfId="9883"/>
    <cellStyle name="Total 3 5 2 9 5" xfId="12179"/>
    <cellStyle name="Total 3 5 2 9 6" xfId="14647"/>
    <cellStyle name="Total 3 5 2 9 7" xfId="16893"/>
    <cellStyle name="Total 3 5 20" xfId="19140"/>
    <cellStyle name="Total 3 5 21" xfId="19174"/>
    <cellStyle name="Total 3 5 22" xfId="19204"/>
    <cellStyle name="Total 3 5 23" xfId="19227"/>
    <cellStyle name="Total 3 5 24" xfId="19255"/>
    <cellStyle name="Total 3 5 25" xfId="19558"/>
    <cellStyle name="Total 3 5 26" xfId="19590"/>
    <cellStyle name="Total 3 5 27" xfId="19616"/>
    <cellStyle name="Total 3 5 28" xfId="19639"/>
    <cellStyle name="Total 3 5 29" xfId="19793"/>
    <cellStyle name="Total 3 5 3" xfId="701"/>
    <cellStyle name="Total 3 5 3 10" xfId="1270"/>
    <cellStyle name="Total 3 5 3 10 2" xfId="4499"/>
    <cellStyle name="Total 3 5 3 10 3" xfId="7025"/>
    <cellStyle name="Total 3 5 3 10 4" xfId="9553"/>
    <cellStyle name="Total 3 5 3 10 5" xfId="11848"/>
    <cellStyle name="Total 3 5 3 10 6" xfId="14315"/>
    <cellStyle name="Total 3 5 3 10 7" xfId="16565"/>
    <cellStyle name="Total 3 5 3 11" xfId="4000"/>
    <cellStyle name="Total 3 5 3 12" xfId="3638"/>
    <cellStyle name="Total 3 5 3 13" xfId="9333"/>
    <cellStyle name="Total 3 5 3 14" xfId="9259"/>
    <cellStyle name="Total 3 5 3 15" xfId="20139"/>
    <cellStyle name="Total 3 5 3 16" xfId="20781"/>
    <cellStyle name="Total 3 5 3 2" xfId="1979"/>
    <cellStyle name="Total 3 5 3 2 2" xfId="5208"/>
    <cellStyle name="Total 3 5 3 2 3" xfId="7733"/>
    <cellStyle name="Total 3 5 3 2 4" xfId="10249"/>
    <cellStyle name="Total 3 5 3 2 5" xfId="12553"/>
    <cellStyle name="Total 3 5 3 2 6" xfId="15018"/>
    <cellStyle name="Total 3 5 3 2 7" xfId="17262"/>
    <cellStyle name="Total 3 5 3 3" xfId="2225"/>
    <cellStyle name="Total 3 5 3 3 2" xfId="5452"/>
    <cellStyle name="Total 3 5 3 3 3" xfId="7979"/>
    <cellStyle name="Total 3 5 3 3 4" xfId="10493"/>
    <cellStyle name="Total 3 5 3 3 5" xfId="12797"/>
    <cellStyle name="Total 3 5 3 3 6" xfId="15261"/>
    <cellStyle name="Total 3 5 3 3 7" xfId="17505"/>
    <cellStyle name="Total 3 5 3 4" xfId="2475"/>
    <cellStyle name="Total 3 5 3 4 2" xfId="5702"/>
    <cellStyle name="Total 3 5 3 4 3" xfId="8229"/>
    <cellStyle name="Total 3 5 3 4 4" xfId="10743"/>
    <cellStyle name="Total 3 5 3 4 5" xfId="13047"/>
    <cellStyle name="Total 3 5 3 4 6" xfId="15511"/>
    <cellStyle name="Total 3 5 3 4 7" xfId="17755"/>
    <cellStyle name="Total 3 5 3 5" xfId="2703"/>
    <cellStyle name="Total 3 5 3 5 2" xfId="5929"/>
    <cellStyle name="Total 3 5 3 5 3" xfId="8457"/>
    <cellStyle name="Total 3 5 3 5 4" xfId="10971"/>
    <cellStyle name="Total 3 5 3 5 5" xfId="13274"/>
    <cellStyle name="Total 3 5 3 5 6" xfId="15739"/>
    <cellStyle name="Total 3 5 3 5 7" xfId="17980"/>
    <cellStyle name="Total 3 5 3 6" xfId="2933"/>
    <cellStyle name="Total 3 5 3 6 2" xfId="6159"/>
    <cellStyle name="Total 3 5 3 6 3" xfId="8687"/>
    <cellStyle name="Total 3 5 3 6 4" xfId="11200"/>
    <cellStyle name="Total 3 5 3 6 5" xfId="13504"/>
    <cellStyle name="Total 3 5 3 6 6" xfId="15967"/>
    <cellStyle name="Total 3 5 3 6 7" xfId="18210"/>
    <cellStyle name="Total 3 5 3 7" xfId="3117"/>
    <cellStyle name="Total 3 5 3 7 2" xfId="6342"/>
    <cellStyle name="Total 3 5 3 7 3" xfId="8871"/>
    <cellStyle name="Total 3 5 3 7 4" xfId="11382"/>
    <cellStyle name="Total 3 5 3 7 5" xfId="13687"/>
    <cellStyle name="Total 3 5 3 7 6" xfId="16151"/>
    <cellStyle name="Total 3 5 3 7 7" xfId="18391"/>
    <cellStyle name="Total 3 5 3 8" xfId="3316"/>
    <cellStyle name="Total 3 5 3 8 2" xfId="6541"/>
    <cellStyle name="Total 3 5 3 8 3" xfId="9070"/>
    <cellStyle name="Total 3 5 3 8 4" xfId="11581"/>
    <cellStyle name="Total 3 5 3 8 5" xfId="13885"/>
    <cellStyle name="Total 3 5 3 8 6" xfId="16350"/>
    <cellStyle name="Total 3 5 3 8 7" xfId="18589"/>
    <cellStyle name="Total 3 5 3 9" xfId="1905"/>
    <cellStyle name="Total 3 5 3 9 2" xfId="5134"/>
    <cellStyle name="Total 3 5 3 9 3" xfId="7659"/>
    <cellStyle name="Total 3 5 3 9 4" xfId="10176"/>
    <cellStyle name="Total 3 5 3 9 5" xfId="12480"/>
    <cellStyle name="Total 3 5 3 9 6" xfId="14944"/>
    <cellStyle name="Total 3 5 3 9 7" xfId="17189"/>
    <cellStyle name="Total 3 5 30" xfId="21157"/>
    <cellStyle name="Total 3 5 4" xfId="680"/>
    <cellStyle name="Total 3 5 4 10" xfId="1249"/>
    <cellStyle name="Total 3 5 4 10 2" xfId="4478"/>
    <cellStyle name="Total 3 5 4 10 3" xfId="7004"/>
    <cellStyle name="Total 3 5 4 10 4" xfId="9532"/>
    <cellStyle name="Total 3 5 4 10 5" xfId="11827"/>
    <cellStyle name="Total 3 5 4 10 6" xfId="14294"/>
    <cellStyle name="Total 3 5 4 10 7" xfId="16544"/>
    <cellStyle name="Total 3 5 4 11" xfId="3979"/>
    <cellStyle name="Total 3 5 4 12" xfId="3866"/>
    <cellStyle name="Total 3 5 4 13" xfId="4152"/>
    <cellStyle name="Total 3 5 4 14" xfId="14133"/>
    <cellStyle name="Total 3 5 4 15" xfId="20177"/>
    <cellStyle name="Total 3 5 4 16" xfId="20815"/>
    <cellStyle name="Total 3 5 4 2" xfId="1958"/>
    <cellStyle name="Total 3 5 4 2 2" xfId="5187"/>
    <cellStyle name="Total 3 5 4 2 3" xfId="7712"/>
    <cellStyle name="Total 3 5 4 2 4" xfId="10228"/>
    <cellStyle name="Total 3 5 4 2 5" xfId="12532"/>
    <cellStyle name="Total 3 5 4 2 6" xfId="14997"/>
    <cellStyle name="Total 3 5 4 2 7" xfId="17241"/>
    <cellStyle name="Total 3 5 4 3" xfId="2204"/>
    <cellStyle name="Total 3 5 4 3 2" xfId="5431"/>
    <cellStyle name="Total 3 5 4 3 3" xfId="7958"/>
    <cellStyle name="Total 3 5 4 3 4" xfId="10472"/>
    <cellStyle name="Total 3 5 4 3 5" xfId="12776"/>
    <cellStyle name="Total 3 5 4 3 6" xfId="15240"/>
    <cellStyle name="Total 3 5 4 3 7" xfId="17484"/>
    <cellStyle name="Total 3 5 4 4" xfId="2454"/>
    <cellStyle name="Total 3 5 4 4 2" xfId="5681"/>
    <cellStyle name="Total 3 5 4 4 3" xfId="8208"/>
    <cellStyle name="Total 3 5 4 4 4" xfId="10722"/>
    <cellStyle name="Total 3 5 4 4 5" xfId="13026"/>
    <cellStyle name="Total 3 5 4 4 6" xfId="15490"/>
    <cellStyle name="Total 3 5 4 4 7" xfId="17734"/>
    <cellStyle name="Total 3 5 4 5" xfId="2159"/>
    <cellStyle name="Total 3 5 4 5 2" xfId="5387"/>
    <cellStyle name="Total 3 5 4 5 3" xfId="7913"/>
    <cellStyle name="Total 3 5 4 5 4" xfId="10429"/>
    <cellStyle name="Total 3 5 4 5 5" xfId="12732"/>
    <cellStyle name="Total 3 5 4 5 6" xfId="15197"/>
    <cellStyle name="Total 3 5 4 5 7" xfId="17441"/>
    <cellStyle name="Total 3 5 4 6" xfId="2912"/>
    <cellStyle name="Total 3 5 4 6 2" xfId="6138"/>
    <cellStyle name="Total 3 5 4 6 3" xfId="8666"/>
    <cellStyle name="Total 3 5 4 6 4" xfId="11179"/>
    <cellStyle name="Total 3 5 4 6 5" xfId="13483"/>
    <cellStyle name="Total 3 5 4 6 6" xfId="15946"/>
    <cellStyle name="Total 3 5 4 6 7" xfId="18189"/>
    <cellStyle name="Total 3 5 4 7" xfId="3096"/>
    <cellStyle name="Total 3 5 4 7 2" xfId="6321"/>
    <cellStyle name="Total 3 5 4 7 3" xfId="8850"/>
    <cellStyle name="Total 3 5 4 7 4" xfId="11361"/>
    <cellStyle name="Total 3 5 4 7 5" xfId="13666"/>
    <cellStyle name="Total 3 5 4 7 6" xfId="16130"/>
    <cellStyle name="Total 3 5 4 7 7" xfId="18370"/>
    <cellStyle name="Total 3 5 4 8" xfId="3295"/>
    <cellStyle name="Total 3 5 4 8 2" xfId="6520"/>
    <cellStyle name="Total 3 5 4 8 3" xfId="9049"/>
    <cellStyle name="Total 3 5 4 8 4" xfId="11560"/>
    <cellStyle name="Total 3 5 4 8 5" xfId="13864"/>
    <cellStyle name="Total 3 5 4 8 6" xfId="16329"/>
    <cellStyle name="Total 3 5 4 8 7" xfId="18568"/>
    <cellStyle name="Total 3 5 4 9" xfId="3360"/>
    <cellStyle name="Total 3 5 4 9 2" xfId="6585"/>
    <cellStyle name="Total 3 5 4 9 3" xfId="9114"/>
    <cellStyle name="Total 3 5 4 9 4" xfId="11625"/>
    <cellStyle name="Total 3 5 4 9 5" xfId="13929"/>
    <cellStyle name="Total 3 5 4 9 6" xfId="16394"/>
    <cellStyle name="Total 3 5 4 9 7" xfId="18633"/>
    <cellStyle name="Total 3 5 5" xfId="692"/>
    <cellStyle name="Total 3 5 5 10" xfId="1261"/>
    <cellStyle name="Total 3 5 5 10 2" xfId="4490"/>
    <cellStyle name="Total 3 5 5 10 3" xfId="7016"/>
    <cellStyle name="Total 3 5 5 10 4" xfId="9544"/>
    <cellStyle name="Total 3 5 5 10 5" xfId="11839"/>
    <cellStyle name="Total 3 5 5 10 6" xfId="14306"/>
    <cellStyle name="Total 3 5 5 10 7" xfId="16556"/>
    <cellStyle name="Total 3 5 5 11" xfId="3991"/>
    <cellStyle name="Total 3 5 5 12" xfId="4051"/>
    <cellStyle name="Total 3 5 5 13" xfId="9402"/>
    <cellStyle name="Total 3 5 5 14" xfId="9410"/>
    <cellStyle name="Total 3 5 5 15" xfId="20570"/>
    <cellStyle name="Total 3 5 5 16" xfId="20856"/>
    <cellStyle name="Total 3 5 5 2" xfId="1970"/>
    <cellStyle name="Total 3 5 5 2 2" xfId="5199"/>
    <cellStyle name="Total 3 5 5 2 3" xfId="7724"/>
    <cellStyle name="Total 3 5 5 2 4" xfId="10240"/>
    <cellStyle name="Total 3 5 5 2 5" xfId="12544"/>
    <cellStyle name="Total 3 5 5 2 6" xfId="15009"/>
    <cellStyle name="Total 3 5 5 2 7" xfId="17253"/>
    <cellStyle name="Total 3 5 5 3" xfId="2216"/>
    <cellStyle name="Total 3 5 5 3 2" xfId="5443"/>
    <cellStyle name="Total 3 5 5 3 3" xfId="7970"/>
    <cellStyle name="Total 3 5 5 3 4" xfId="10484"/>
    <cellStyle name="Total 3 5 5 3 5" xfId="12788"/>
    <cellStyle name="Total 3 5 5 3 6" xfId="15252"/>
    <cellStyle name="Total 3 5 5 3 7" xfId="17496"/>
    <cellStyle name="Total 3 5 5 4" xfId="2466"/>
    <cellStyle name="Total 3 5 5 4 2" xfId="5693"/>
    <cellStyle name="Total 3 5 5 4 3" xfId="8220"/>
    <cellStyle name="Total 3 5 5 4 4" xfId="10734"/>
    <cellStyle name="Total 3 5 5 4 5" xfId="13038"/>
    <cellStyle name="Total 3 5 5 4 6" xfId="15502"/>
    <cellStyle name="Total 3 5 5 4 7" xfId="17746"/>
    <cellStyle name="Total 3 5 5 5" xfId="2694"/>
    <cellStyle name="Total 3 5 5 5 2" xfId="5920"/>
    <cellStyle name="Total 3 5 5 5 3" xfId="8448"/>
    <cellStyle name="Total 3 5 5 5 4" xfId="10962"/>
    <cellStyle name="Total 3 5 5 5 5" xfId="13265"/>
    <cellStyle name="Total 3 5 5 5 6" xfId="15730"/>
    <cellStyle name="Total 3 5 5 5 7" xfId="17971"/>
    <cellStyle name="Total 3 5 5 6" xfId="2924"/>
    <cellStyle name="Total 3 5 5 6 2" xfId="6150"/>
    <cellStyle name="Total 3 5 5 6 3" xfId="8678"/>
    <cellStyle name="Total 3 5 5 6 4" xfId="11191"/>
    <cellStyle name="Total 3 5 5 6 5" xfId="13495"/>
    <cellStyle name="Total 3 5 5 6 6" xfId="15958"/>
    <cellStyle name="Total 3 5 5 6 7" xfId="18201"/>
    <cellStyle name="Total 3 5 5 7" xfId="3108"/>
    <cellStyle name="Total 3 5 5 7 2" xfId="6333"/>
    <cellStyle name="Total 3 5 5 7 3" xfId="8862"/>
    <cellStyle name="Total 3 5 5 7 4" xfId="11373"/>
    <cellStyle name="Total 3 5 5 7 5" xfId="13678"/>
    <cellStyle name="Total 3 5 5 7 6" xfId="16142"/>
    <cellStyle name="Total 3 5 5 7 7" xfId="18382"/>
    <cellStyle name="Total 3 5 5 8" xfId="3307"/>
    <cellStyle name="Total 3 5 5 8 2" xfId="6532"/>
    <cellStyle name="Total 3 5 5 8 3" xfId="9061"/>
    <cellStyle name="Total 3 5 5 8 4" xfId="11572"/>
    <cellStyle name="Total 3 5 5 8 5" xfId="13876"/>
    <cellStyle name="Total 3 5 5 8 6" xfId="16341"/>
    <cellStyle name="Total 3 5 5 8 7" xfId="18580"/>
    <cellStyle name="Total 3 5 5 9" xfId="3256"/>
    <cellStyle name="Total 3 5 5 9 2" xfId="6481"/>
    <cellStyle name="Total 3 5 5 9 3" xfId="9010"/>
    <cellStyle name="Total 3 5 5 9 4" xfId="11521"/>
    <cellStyle name="Total 3 5 5 9 5" xfId="13825"/>
    <cellStyle name="Total 3 5 5 9 6" xfId="16290"/>
    <cellStyle name="Total 3 5 5 9 7" xfId="18529"/>
    <cellStyle name="Total 3 5 6" xfId="1678"/>
    <cellStyle name="Total 3 5 6 10" xfId="20888"/>
    <cellStyle name="Total 3 5 6 2" xfId="4907"/>
    <cellStyle name="Total 3 5 6 3" xfId="7432"/>
    <cellStyle name="Total 3 5 6 4" xfId="9954"/>
    <cellStyle name="Total 3 5 6 5" xfId="12253"/>
    <cellStyle name="Total 3 5 6 6" xfId="14720"/>
    <cellStyle name="Total 3 5 6 7" xfId="16965"/>
    <cellStyle name="Total 3 5 6 8" xfId="20249"/>
    <cellStyle name="Total 3 5 6 9" xfId="20602"/>
    <cellStyle name="Total 3 5 7" xfId="1370"/>
    <cellStyle name="Total 3 5 7 10" xfId="20921"/>
    <cellStyle name="Total 3 5 7 2" xfId="4599"/>
    <cellStyle name="Total 3 5 7 3" xfId="7124"/>
    <cellStyle name="Total 3 5 7 4" xfId="9653"/>
    <cellStyle name="Total 3 5 7 5" xfId="11946"/>
    <cellStyle name="Total 3 5 7 6" xfId="14415"/>
    <cellStyle name="Total 3 5 7 7" xfId="16663"/>
    <cellStyle name="Total 3 5 7 8" xfId="20284"/>
    <cellStyle name="Total 3 5 7 9" xfId="20636"/>
    <cellStyle name="Total 3 5 8" xfId="1490"/>
    <cellStyle name="Total 3 5 8 10" xfId="20950"/>
    <cellStyle name="Total 3 5 8 2" xfId="4719"/>
    <cellStyle name="Total 3 5 8 3" xfId="7244"/>
    <cellStyle name="Total 3 5 8 4" xfId="9771"/>
    <cellStyle name="Total 3 5 8 5" xfId="12065"/>
    <cellStyle name="Total 3 5 8 6" xfId="14535"/>
    <cellStyle name="Total 3 5 8 7" xfId="16781"/>
    <cellStyle name="Total 3 5 8 8" xfId="20313"/>
    <cellStyle name="Total 3 5 8 9" xfId="20665"/>
    <cellStyle name="Total 3 5 9" xfId="1634"/>
    <cellStyle name="Total 3 5 9 10" xfId="20973"/>
    <cellStyle name="Total 3 5 9 2" xfId="4863"/>
    <cellStyle name="Total 3 5 9 3" xfId="7388"/>
    <cellStyle name="Total 3 5 9 4" xfId="9913"/>
    <cellStyle name="Total 3 5 9 5" xfId="12209"/>
    <cellStyle name="Total 3 5 9 6" xfId="14677"/>
    <cellStyle name="Total 3 5 9 7" xfId="16923"/>
    <cellStyle name="Total 3 5 9 8" xfId="20336"/>
    <cellStyle name="Total 3 5 9 9" xfId="20688"/>
    <cellStyle name="Total 3 6" xfId="495"/>
    <cellStyle name="Total 3 6 10" xfId="1066"/>
    <cellStyle name="Total 3 6 10 2" xfId="4315"/>
    <cellStyle name="Total 3 6 10 3" xfId="6857"/>
    <cellStyle name="Total 3 6 10 4" xfId="9388"/>
    <cellStyle name="Total 3 6 10 5" xfId="11713"/>
    <cellStyle name="Total 3 6 10 6" xfId="14174"/>
    <cellStyle name="Total 3 6 10 7" xfId="16466"/>
    <cellStyle name="Total 3 6 11" xfId="3825"/>
    <cellStyle name="Total 3 6 12" xfId="3663"/>
    <cellStyle name="Total 3 6 13" xfId="3876"/>
    <cellStyle name="Total 3 6 14" xfId="3870"/>
    <cellStyle name="Total 3 6 15" xfId="20022"/>
    <cellStyle name="Total 3 6 16" xfId="19879"/>
    <cellStyle name="Total 3 6 2" xfId="1787"/>
    <cellStyle name="Total 3 6 2 2" xfId="5016"/>
    <cellStyle name="Total 3 6 2 3" xfId="7541"/>
    <cellStyle name="Total 3 6 2 4" xfId="10060"/>
    <cellStyle name="Total 3 6 2 5" xfId="12362"/>
    <cellStyle name="Total 3 6 2 6" xfId="14828"/>
    <cellStyle name="Total 3 6 2 7" xfId="17072"/>
    <cellStyle name="Total 3 6 3" xfId="2048"/>
    <cellStyle name="Total 3 6 3 2" xfId="5276"/>
    <cellStyle name="Total 3 6 3 3" xfId="7802"/>
    <cellStyle name="Total 3 6 3 4" xfId="10318"/>
    <cellStyle name="Total 3 6 3 5" xfId="12621"/>
    <cellStyle name="Total 3 6 3 6" xfId="15087"/>
    <cellStyle name="Total 3 6 3 7" xfId="17330"/>
    <cellStyle name="Total 3 6 4" xfId="2293"/>
    <cellStyle name="Total 3 6 4 2" xfId="5520"/>
    <cellStyle name="Total 3 6 4 3" xfId="8047"/>
    <cellStyle name="Total 3 6 4 4" xfId="10561"/>
    <cellStyle name="Total 3 6 4 5" xfId="12865"/>
    <cellStyle name="Total 3 6 4 6" xfId="15329"/>
    <cellStyle name="Total 3 6 4 7" xfId="17573"/>
    <cellStyle name="Total 3 6 5" xfId="2397"/>
    <cellStyle name="Total 3 6 5 2" xfId="5624"/>
    <cellStyle name="Total 3 6 5 3" xfId="8151"/>
    <cellStyle name="Total 3 6 5 4" xfId="10665"/>
    <cellStyle name="Total 3 6 5 5" xfId="12969"/>
    <cellStyle name="Total 3 6 5 6" xfId="15433"/>
    <cellStyle name="Total 3 6 5 7" xfId="17677"/>
    <cellStyle name="Total 3 6 6" xfId="2768"/>
    <cellStyle name="Total 3 6 6 2" xfId="5994"/>
    <cellStyle name="Total 3 6 6 3" xfId="8522"/>
    <cellStyle name="Total 3 6 6 4" xfId="11036"/>
    <cellStyle name="Total 3 6 6 5" xfId="13339"/>
    <cellStyle name="Total 3 6 6 6" xfId="15804"/>
    <cellStyle name="Total 3 6 6 7" xfId="18045"/>
    <cellStyle name="Total 3 6 7" xfId="2023"/>
    <cellStyle name="Total 3 6 7 2" xfId="5252"/>
    <cellStyle name="Total 3 6 7 3" xfId="7777"/>
    <cellStyle name="Total 3 6 7 4" xfId="10293"/>
    <cellStyle name="Total 3 6 7 5" xfId="12597"/>
    <cellStyle name="Total 3 6 7 6" xfId="15062"/>
    <cellStyle name="Total 3 6 7 7" xfId="17306"/>
    <cellStyle name="Total 3 6 8" xfId="3184"/>
    <cellStyle name="Total 3 6 8 2" xfId="6409"/>
    <cellStyle name="Total 3 6 8 3" xfId="8938"/>
    <cellStyle name="Total 3 6 8 4" xfId="11449"/>
    <cellStyle name="Total 3 6 8 5" xfId="13754"/>
    <cellStyle name="Total 3 6 8 6" xfId="16218"/>
    <cellStyle name="Total 3 6 8 7" xfId="18458"/>
    <cellStyle name="Total 3 6 9" xfId="2597"/>
    <cellStyle name="Total 3 6 9 2" xfId="5824"/>
    <cellStyle name="Total 3 6 9 3" xfId="8351"/>
    <cellStyle name="Total 3 6 9 4" xfId="10865"/>
    <cellStyle name="Total 3 6 9 5" xfId="13169"/>
    <cellStyle name="Total 3 6 9 6" xfId="15633"/>
    <cellStyle name="Total 3 6 9 7" xfId="17876"/>
    <cellStyle name="Total 3 7" xfId="711"/>
    <cellStyle name="Total 3 7 10" xfId="1280"/>
    <cellStyle name="Total 3 7 10 2" xfId="4509"/>
    <cellStyle name="Total 3 7 10 3" xfId="7035"/>
    <cellStyle name="Total 3 7 10 4" xfId="9563"/>
    <cellStyle name="Total 3 7 10 5" xfId="11858"/>
    <cellStyle name="Total 3 7 10 6" xfId="14325"/>
    <cellStyle name="Total 3 7 10 7" xfId="16575"/>
    <cellStyle name="Total 3 7 11" xfId="4010"/>
    <cellStyle name="Total 3 7 12" xfId="3468"/>
    <cellStyle name="Total 3 7 13" xfId="9470"/>
    <cellStyle name="Total 3 7 14" xfId="14185"/>
    <cellStyle name="Total 3 7 15" xfId="19932"/>
    <cellStyle name="Total 3 7 16" xfId="20219"/>
    <cellStyle name="Total 3 7 2" xfId="1989"/>
    <cellStyle name="Total 3 7 2 2" xfId="5218"/>
    <cellStyle name="Total 3 7 2 3" xfId="7743"/>
    <cellStyle name="Total 3 7 2 4" xfId="10259"/>
    <cellStyle name="Total 3 7 2 5" xfId="12563"/>
    <cellStyle name="Total 3 7 2 6" xfId="15028"/>
    <cellStyle name="Total 3 7 2 7" xfId="17272"/>
    <cellStyle name="Total 3 7 3" xfId="2235"/>
    <cellStyle name="Total 3 7 3 2" xfId="5462"/>
    <cellStyle name="Total 3 7 3 3" xfId="7989"/>
    <cellStyle name="Total 3 7 3 4" xfId="10503"/>
    <cellStyle name="Total 3 7 3 5" xfId="12807"/>
    <cellStyle name="Total 3 7 3 6" xfId="15271"/>
    <cellStyle name="Total 3 7 3 7" xfId="17515"/>
    <cellStyle name="Total 3 7 4" xfId="2485"/>
    <cellStyle name="Total 3 7 4 2" xfId="5712"/>
    <cellStyle name="Total 3 7 4 3" xfId="8239"/>
    <cellStyle name="Total 3 7 4 4" xfId="10753"/>
    <cellStyle name="Total 3 7 4 5" xfId="13057"/>
    <cellStyle name="Total 3 7 4 6" xfId="15521"/>
    <cellStyle name="Total 3 7 4 7" xfId="17765"/>
    <cellStyle name="Total 3 7 5" xfId="2713"/>
    <cellStyle name="Total 3 7 5 2" xfId="5939"/>
    <cellStyle name="Total 3 7 5 3" xfId="8467"/>
    <cellStyle name="Total 3 7 5 4" xfId="10981"/>
    <cellStyle name="Total 3 7 5 5" xfId="13284"/>
    <cellStyle name="Total 3 7 5 6" xfId="15749"/>
    <cellStyle name="Total 3 7 5 7" xfId="17990"/>
    <cellStyle name="Total 3 7 6" xfId="2943"/>
    <cellStyle name="Total 3 7 6 2" xfId="6169"/>
    <cellStyle name="Total 3 7 6 3" xfId="8697"/>
    <cellStyle name="Total 3 7 6 4" xfId="11210"/>
    <cellStyle name="Total 3 7 6 5" xfId="13514"/>
    <cellStyle name="Total 3 7 6 6" xfId="15977"/>
    <cellStyle name="Total 3 7 6 7" xfId="18220"/>
    <cellStyle name="Total 3 7 7" xfId="3127"/>
    <cellStyle name="Total 3 7 7 2" xfId="6352"/>
    <cellStyle name="Total 3 7 7 3" xfId="8881"/>
    <cellStyle name="Total 3 7 7 4" xfId="11392"/>
    <cellStyle name="Total 3 7 7 5" xfId="13697"/>
    <cellStyle name="Total 3 7 7 6" xfId="16161"/>
    <cellStyle name="Total 3 7 7 7" xfId="18401"/>
    <cellStyle name="Total 3 7 8" xfId="3326"/>
    <cellStyle name="Total 3 7 8 2" xfId="6551"/>
    <cellStyle name="Total 3 7 8 3" xfId="9080"/>
    <cellStyle name="Total 3 7 8 4" xfId="11591"/>
    <cellStyle name="Total 3 7 8 5" xfId="13895"/>
    <cellStyle name="Total 3 7 8 6" xfId="16360"/>
    <cellStyle name="Total 3 7 8 7" xfId="18599"/>
    <cellStyle name="Total 3 7 9" xfId="2612"/>
    <cellStyle name="Total 3 7 9 2" xfId="5839"/>
    <cellStyle name="Total 3 7 9 3" xfId="8366"/>
    <cellStyle name="Total 3 7 9 4" xfId="10880"/>
    <cellStyle name="Total 3 7 9 5" xfId="13184"/>
    <cellStyle name="Total 3 7 9 6" xfId="15648"/>
    <cellStyle name="Total 3 7 9 7" xfId="17891"/>
    <cellStyle name="Total 3 8" xfId="388"/>
    <cellStyle name="Total 3 8 10" xfId="961"/>
    <cellStyle name="Total 3 8 10 2" xfId="4224"/>
    <cellStyle name="Total 3 8 10 3" xfId="6765"/>
    <cellStyle name="Total 3 8 10 4" xfId="9295"/>
    <cellStyle name="Total 3 8 10 5" xfId="4377"/>
    <cellStyle name="Total 3 8 10 6" xfId="14094"/>
    <cellStyle name="Total 3 8 10 7" xfId="6711"/>
    <cellStyle name="Total 3 8 11" xfId="3735"/>
    <cellStyle name="Total 3 8 12" xfId="4271"/>
    <cellStyle name="Total 3 8 13" xfId="4438"/>
    <cellStyle name="Total 3 8 14" xfId="9482"/>
    <cellStyle name="Total 3 8 15" xfId="20024"/>
    <cellStyle name="Total 3 8 16" xfId="20452"/>
    <cellStyle name="Total 3 8 17" xfId="19881"/>
    <cellStyle name="Total 3 8 2" xfId="1691"/>
    <cellStyle name="Total 3 8 2 2" xfId="4920"/>
    <cellStyle name="Total 3 8 2 3" xfId="7445"/>
    <cellStyle name="Total 3 8 2 4" xfId="9967"/>
    <cellStyle name="Total 3 8 2 5" xfId="12266"/>
    <cellStyle name="Total 3 8 2 6" xfId="14733"/>
    <cellStyle name="Total 3 8 2 7" xfId="16978"/>
    <cellStyle name="Total 3 8 3" xfId="1363"/>
    <cellStyle name="Total 3 8 3 2" xfId="4592"/>
    <cellStyle name="Total 3 8 3 3" xfId="7117"/>
    <cellStyle name="Total 3 8 3 4" xfId="9646"/>
    <cellStyle name="Total 3 8 3 5" xfId="11939"/>
    <cellStyle name="Total 3 8 3 6" xfId="14408"/>
    <cellStyle name="Total 3 8 3 7" xfId="16656"/>
    <cellStyle name="Total 3 8 4" xfId="1322"/>
    <cellStyle name="Total 3 8 4 2" xfId="4551"/>
    <cellStyle name="Total 3 8 4 3" xfId="7077"/>
    <cellStyle name="Total 3 8 4 4" xfId="9605"/>
    <cellStyle name="Total 3 8 4 5" xfId="11899"/>
    <cellStyle name="Total 3 8 4 6" xfId="14367"/>
    <cellStyle name="Total 3 8 4 7" xfId="16616"/>
    <cellStyle name="Total 3 8 5" xfId="2061"/>
    <cellStyle name="Total 3 8 5 2" xfId="5289"/>
    <cellStyle name="Total 3 8 5 3" xfId="7815"/>
    <cellStyle name="Total 3 8 5 4" xfId="10331"/>
    <cellStyle name="Total 3 8 5 5" xfId="12634"/>
    <cellStyle name="Total 3 8 5 6" xfId="15100"/>
    <cellStyle name="Total 3 8 5 7" xfId="17343"/>
    <cellStyle name="Total 3 8 6" xfId="2652"/>
    <cellStyle name="Total 3 8 6 2" xfId="5879"/>
    <cellStyle name="Total 3 8 6 3" xfId="8406"/>
    <cellStyle name="Total 3 8 6 4" xfId="10920"/>
    <cellStyle name="Total 3 8 6 5" xfId="13224"/>
    <cellStyle name="Total 3 8 6 6" xfId="15688"/>
    <cellStyle name="Total 3 8 6 7" xfId="17930"/>
    <cellStyle name="Total 3 8 7" xfId="2653"/>
    <cellStyle name="Total 3 8 7 2" xfId="5880"/>
    <cellStyle name="Total 3 8 7 3" xfId="8407"/>
    <cellStyle name="Total 3 8 7 4" xfId="10921"/>
    <cellStyle name="Total 3 8 7 5" xfId="13225"/>
    <cellStyle name="Total 3 8 7 6" xfId="15689"/>
    <cellStyle name="Total 3 8 7 7" xfId="17931"/>
    <cellStyle name="Total 3 8 8" xfId="2364"/>
    <cellStyle name="Total 3 8 8 2" xfId="5591"/>
    <cellStyle name="Total 3 8 8 3" xfId="8118"/>
    <cellStyle name="Total 3 8 8 4" xfId="10632"/>
    <cellStyle name="Total 3 8 8 5" xfId="12936"/>
    <cellStyle name="Total 3 8 8 6" xfId="15400"/>
    <cellStyle name="Total 3 8 8 7" xfId="17644"/>
    <cellStyle name="Total 3 8 9" xfId="2676"/>
    <cellStyle name="Total 3 8 9 2" xfId="5903"/>
    <cellStyle name="Total 3 8 9 3" xfId="8430"/>
    <cellStyle name="Total 3 8 9 4" xfId="10944"/>
    <cellStyle name="Total 3 8 9 5" xfId="13248"/>
    <cellStyle name="Total 3 8 9 6" xfId="15712"/>
    <cellStyle name="Total 3 8 9 7" xfId="17954"/>
    <cellStyle name="Total 3 9" xfId="730"/>
    <cellStyle name="Total 3 9 10" xfId="1299"/>
    <cellStyle name="Total 3 9 10 2" xfId="4528"/>
    <cellStyle name="Total 3 9 10 3" xfId="7054"/>
    <cellStyle name="Total 3 9 10 4" xfId="9582"/>
    <cellStyle name="Total 3 9 10 5" xfId="11877"/>
    <cellStyle name="Total 3 9 10 6" xfId="14344"/>
    <cellStyle name="Total 3 9 10 7" xfId="16594"/>
    <cellStyle name="Total 3 9 11" xfId="4029"/>
    <cellStyle name="Total 3 9 12" xfId="3630"/>
    <cellStyle name="Total 3 9 13" xfId="3457"/>
    <cellStyle name="Total 3 9 14" xfId="14239"/>
    <cellStyle name="Total 3 9 15" xfId="20354"/>
    <cellStyle name="Total 3 9 16" xfId="20450"/>
    <cellStyle name="Total 3 9 2" xfId="2008"/>
    <cellStyle name="Total 3 9 2 2" xfId="5237"/>
    <cellStyle name="Total 3 9 2 3" xfId="7762"/>
    <cellStyle name="Total 3 9 2 4" xfId="10278"/>
    <cellStyle name="Total 3 9 2 5" xfId="12582"/>
    <cellStyle name="Total 3 9 2 6" xfId="15047"/>
    <cellStyle name="Total 3 9 2 7" xfId="17291"/>
    <cellStyle name="Total 3 9 3" xfId="2254"/>
    <cellStyle name="Total 3 9 3 2" xfId="5481"/>
    <cellStyle name="Total 3 9 3 3" xfId="8008"/>
    <cellStyle name="Total 3 9 3 4" xfId="10522"/>
    <cellStyle name="Total 3 9 3 5" xfId="12826"/>
    <cellStyle name="Total 3 9 3 6" xfId="15290"/>
    <cellStyle name="Total 3 9 3 7" xfId="17534"/>
    <cellStyle name="Total 3 9 4" xfId="2504"/>
    <cellStyle name="Total 3 9 4 2" xfId="5731"/>
    <cellStyle name="Total 3 9 4 3" xfId="8258"/>
    <cellStyle name="Total 3 9 4 4" xfId="10772"/>
    <cellStyle name="Total 3 9 4 5" xfId="13076"/>
    <cellStyle name="Total 3 9 4 6" xfId="15540"/>
    <cellStyle name="Total 3 9 4 7" xfId="17784"/>
    <cellStyle name="Total 3 9 5" xfId="2732"/>
    <cellStyle name="Total 3 9 5 2" xfId="5958"/>
    <cellStyle name="Total 3 9 5 3" xfId="8486"/>
    <cellStyle name="Total 3 9 5 4" xfId="11000"/>
    <cellStyle name="Total 3 9 5 5" xfId="13303"/>
    <cellStyle name="Total 3 9 5 6" xfId="15768"/>
    <cellStyle name="Total 3 9 5 7" xfId="18009"/>
    <cellStyle name="Total 3 9 6" xfId="2962"/>
    <cellStyle name="Total 3 9 6 2" xfId="6188"/>
    <cellStyle name="Total 3 9 6 3" xfId="8716"/>
    <cellStyle name="Total 3 9 6 4" xfId="11229"/>
    <cellStyle name="Total 3 9 6 5" xfId="13533"/>
    <cellStyle name="Total 3 9 6 6" xfId="15996"/>
    <cellStyle name="Total 3 9 6 7" xfId="18239"/>
    <cellStyle name="Total 3 9 7" xfId="3146"/>
    <cellStyle name="Total 3 9 7 2" xfId="6371"/>
    <cellStyle name="Total 3 9 7 3" xfId="8900"/>
    <cellStyle name="Total 3 9 7 4" xfId="11411"/>
    <cellStyle name="Total 3 9 7 5" xfId="13716"/>
    <cellStyle name="Total 3 9 7 6" xfId="16180"/>
    <cellStyle name="Total 3 9 7 7" xfId="18420"/>
    <cellStyle name="Total 3 9 8" xfId="3345"/>
    <cellStyle name="Total 3 9 8 2" xfId="6570"/>
    <cellStyle name="Total 3 9 8 3" xfId="9099"/>
    <cellStyle name="Total 3 9 8 4" xfId="11610"/>
    <cellStyle name="Total 3 9 8 5" xfId="13914"/>
    <cellStyle name="Total 3 9 8 6" xfId="16379"/>
    <cellStyle name="Total 3 9 8 7" xfId="18618"/>
    <cellStyle name="Total 3 9 9" xfId="1621"/>
    <cellStyle name="Total 3 9 9 2" xfId="4850"/>
    <cellStyle name="Total 3 9 9 3" xfId="7375"/>
    <cellStyle name="Total 3 9 9 4" xfId="9900"/>
    <cellStyle name="Total 3 9 9 5" xfId="12196"/>
    <cellStyle name="Total 3 9 9 6" xfId="14664"/>
    <cellStyle name="Total 3 9 9 7" xfId="16910"/>
    <cellStyle name="Total 4" xfId="176"/>
    <cellStyle name="Total 4 10" xfId="2630"/>
    <cellStyle name="Total 4 10 2" xfId="5857"/>
    <cellStyle name="Total 4 10 3" xfId="8384"/>
    <cellStyle name="Total 4 10 4" xfId="10898"/>
    <cellStyle name="Total 4 10 5" xfId="13202"/>
    <cellStyle name="Total 4 10 6" xfId="15666"/>
    <cellStyle name="Total 4 10 7" xfId="17909"/>
    <cellStyle name="Total 4 11" xfId="2822"/>
    <cellStyle name="Total 4 11 2" xfId="6048"/>
    <cellStyle name="Total 4 11 3" xfId="8576"/>
    <cellStyle name="Total 4 11 4" xfId="11089"/>
    <cellStyle name="Total 4 11 5" xfId="13393"/>
    <cellStyle name="Total 4 11 6" xfId="15856"/>
    <cellStyle name="Total 4 11 7" xfId="18099"/>
    <cellStyle name="Total 4 12" xfId="2863"/>
    <cellStyle name="Total 4 12 2" xfId="6089"/>
    <cellStyle name="Total 4 12 3" xfId="8617"/>
    <cellStyle name="Total 4 12 4" xfId="11130"/>
    <cellStyle name="Total 4 12 5" xfId="13434"/>
    <cellStyle name="Total 4 12 6" xfId="15897"/>
    <cellStyle name="Total 4 12 7" xfId="18140"/>
    <cellStyle name="Total 4 13" xfId="800"/>
    <cellStyle name="Total 4 13 2" xfId="4087"/>
    <cellStyle name="Total 4 13 3" xfId="3448"/>
    <cellStyle name="Total 4 13 4" xfId="4089"/>
    <cellStyle name="Total 4 13 5" xfId="9426"/>
    <cellStyle name="Total 4 13 6" xfId="14004"/>
    <cellStyle name="Total 4 13 7" xfId="6905"/>
    <cellStyle name="Total 4 14" xfId="3573"/>
    <cellStyle name="Total 4 15" xfId="6674"/>
    <cellStyle name="Total 4 16" xfId="4093"/>
    <cellStyle name="Total 4 17" xfId="18795"/>
    <cellStyle name="Total 4 18" xfId="18988"/>
    <cellStyle name="Total 4 19" xfId="18994"/>
    <cellStyle name="Total 4 2" xfId="376"/>
    <cellStyle name="Total 4 2 10" xfId="2572"/>
    <cellStyle name="Total 4 2 10 2" xfId="5799"/>
    <cellStyle name="Total 4 2 10 3" xfId="8326"/>
    <cellStyle name="Total 4 2 10 4" xfId="10840"/>
    <cellStyle name="Total 4 2 10 5" xfId="13144"/>
    <cellStyle name="Total 4 2 10 6" xfId="15608"/>
    <cellStyle name="Total 4 2 10 7" xfId="17852"/>
    <cellStyle name="Total 4 2 11" xfId="2806"/>
    <cellStyle name="Total 4 2 11 2" xfId="6032"/>
    <cellStyle name="Total 4 2 11 3" xfId="8560"/>
    <cellStyle name="Total 4 2 11 4" xfId="11073"/>
    <cellStyle name="Total 4 2 11 5" xfId="13377"/>
    <cellStyle name="Total 4 2 11 6" xfId="15841"/>
    <cellStyle name="Total 4 2 11 7" xfId="18083"/>
    <cellStyle name="Total 4 2 12" xfId="2136"/>
    <cellStyle name="Total 4 2 12 2" xfId="5364"/>
    <cellStyle name="Total 4 2 12 3" xfId="7890"/>
    <cellStyle name="Total 4 2 12 4" xfId="10406"/>
    <cellStyle name="Total 4 2 12 5" xfId="12709"/>
    <cellStyle name="Total 4 2 12 6" xfId="15174"/>
    <cellStyle name="Total 4 2 12 7" xfId="17418"/>
    <cellStyle name="Total 4 2 13" xfId="949"/>
    <cellStyle name="Total 4 2 13 2" xfId="4212"/>
    <cellStyle name="Total 4 2 13 3" xfId="6753"/>
    <cellStyle name="Total 4 2 13 4" xfId="9283"/>
    <cellStyle name="Total 4 2 13 5" xfId="3526"/>
    <cellStyle name="Total 4 2 13 6" xfId="14082"/>
    <cellStyle name="Total 4 2 13 7" xfId="6704"/>
    <cellStyle name="Total 4 2 14" xfId="3885"/>
    <cellStyle name="Total 4 2 15" xfId="4365"/>
    <cellStyle name="Total 4 2 16" xfId="4192"/>
    <cellStyle name="Total 4 2 17" xfId="14061"/>
    <cellStyle name="Total 4 2 18" xfId="18963"/>
    <cellStyle name="Total 4 2 19" xfId="19107"/>
    <cellStyle name="Total 4 2 2" xfId="599"/>
    <cellStyle name="Total 4 2 2 10" xfId="1170"/>
    <cellStyle name="Total 4 2 2 10 2" xfId="4402"/>
    <cellStyle name="Total 4 2 2 10 3" xfId="6937"/>
    <cellStyle name="Total 4 2 2 10 4" xfId="9467"/>
    <cellStyle name="Total 4 2 2 10 5" xfId="11771"/>
    <cellStyle name="Total 4 2 2 10 6" xfId="14234"/>
    <cellStyle name="Total 4 2 2 10 7" xfId="16501"/>
    <cellStyle name="Total 4 2 2 11" xfId="3910"/>
    <cellStyle name="Total 4 2 2 12" xfId="4362"/>
    <cellStyle name="Total 4 2 2 13" xfId="6800"/>
    <cellStyle name="Total 4 2 2 14" xfId="11742"/>
    <cellStyle name="Total 4 2 2 15" xfId="20111"/>
    <cellStyle name="Total 4 2 2 16" xfId="20752"/>
    <cellStyle name="Total 4 2 2 2" xfId="1882"/>
    <cellStyle name="Total 4 2 2 2 2" xfId="5111"/>
    <cellStyle name="Total 4 2 2 2 3" xfId="7636"/>
    <cellStyle name="Total 4 2 2 2 4" xfId="10153"/>
    <cellStyle name="Total 4 2 2 2 5" xfId="12457"/>
    <cellStyle name="Total 4 2 2 2 6" xfId="14921"/>
    <cellStyle name="Total 4 2 2 2 7" xfId="17166"/>
    <cellStyle name="Total 4 2 2 3" xfId="2131"/>
    <cellStyle name="Total 4 2 2 3 2" xfId="5359"/>
    <cellStyle name="Total 4 2 2 3 3" xfId="7885"/>
    <cellStyle name="Total 4 2 2 3 4" xfId="10401"/>
    <cellStyle name="Total 4 2 2 3 5" xfId="12704"/>
    <cellStyle name="Total 4 2 2 3 6" xfId="15169"/>
    <cellStyle name="Total 4 2 2 3 7" xfId="17413"/>
    <cellStyle name="Total 4 2 2 4" xfId="2383"/>
    <cellStyle name="Total 4 2 2 4 2" xfId="5610"/>
    <cellStyle name="Total 4 2 2 4 3" xfId="8137"/>
    <cellStyle name="Total 4 2 2 4 4" xfId="10651"/>
    <cellStyle name="Total 4 2 2 4 5" xfId="12955"/>
    <cellStyle name="Total 4 2 2 4 6" xfId="15419"/>
    <cellStyle name="Total 4 2 2 4 7" xfId="17663"/>
    <cellStyle name="Total 4 2 2 5" xfId="1335"/>
    <cellStyle name="Total 4 2 2 5 2" xfId="4564"/>
    <cellStyle name="Total 4 2 2 5 3" xfId="7090"/>
    <cellStyle name="Total 4 2 2 5 4" xfId="9618"/>
    <cellStyle name="Total 4 2 2 5 5" xfId="11912"/>
    <cellStyle name="Total 4 2 2 5 6" xfId="14380"/>
    <cellStyle name="Total 4 2 2 5 7" xfId="16629"/>
    <cellStyle name="Total 4 2 2 6" xfId="2845"/>
    <cellStyle name="Total 4 2 2 6 2" xfId="6071"/>
    <cellStyle name="Total 4 2 2 6 3" xfId="8599"/>
    <cellStyle name="Total 4 2 2 6 4" xfId="11112"/>
    <cellStyle name="Total 4 2 2 6 5" xfId="13416"/>
    <cellStyle name="Total 4 2 2 6 6" xfId="15879"/>
    <cellStyle name="Total 4 2 2 6 7" xfId="18122"/>
    <cellStyle name="Total 4 2 2 7" xfId="3033"/>
    <cellStyle name="Total 4 2 2 7 2" xfId="6259"/>
    <cellStyle name="Total 4 2 2 7 3" xfId="8787"/>
    <cellStyle name="Total 4 2 2 7 4" xfId="11299"/>
    <cellStyle name="Total 4 2 2 7 5" xfId="13604"/>
    <cellStyle name="Total 4 2 2 7 6" xfId="16067"/>
    <cellStyle name="Total 4 2 2 7 7" xfId="18309"/>
    <cellStyle name="Total 4 2 2 8" xfId="3236"/>
    <cellStyle name="Total 4 2 2 8 2" xfId="6461"/>
    <cellStyle name="Total 4 2 2 8 3" xfId="8990"/>
    <cellStyle name="Total 4 2 2 8 4" xfId="11501"/>
    <cellStyle name="Total 4 2 2 8 5" xfId="13805"/>
    <cellStyle name="Total 4 2 2 8 6" xfId="16270"/>
    <cellStyle name="Total 4 2 2 8 7" xfId="18509"/>
    <cellStyle name="Total 4 2 2 9" xfId="3405"/>
    <cellStyle name="Total 4 2 2 9 2" xfId="6630"/>
    <cellStyle name="Total 4 2 2 9 3" xfId="9159"/>
    <cellStyle name="Total 4 2 2 9 4" xfId="11670"/>
    <cellStyle name="Total 4 2 2 9 5" xfId="13974"/>
    <cellStyle name="Total 4 2 2 9 6" xfId="16439"/>
    <cellStyle name="Total 4 2 2 9 7" xfId="18678"/>
    <cellStyle name="Total 4 2 20" xfId="19141"/>
    <cellStyle name="Total 4 2 21" xfId="19175"/>
    <cellStyle name="Total 4 2 22" xfId="19205"/>
    <cellStyle name="Total 4 2 23" xfId="19228"/>
    <cellStyle name="Total 4 2 24" xfId="19256"/>
    <cellStyle name="Total 4 2 25" xfId="19559"/>
    <cellStyle name="Total 4 2 26" xfId="19591"/>
    <cellStyle name="Total 4 2 27" xfId="19617"/>
    <cellStyle name="Total 4 2 28" xfId="19640"/>
    <cellStyle name="Total 4 2 29" xfId="19828"/>
    <cellStyle name="Total 4 2 3" xfId="453"/>
    <cellStyle name="Total 4 2 3 10" xfId="1025"/>
    <cellStyle name="Total 4 2 3 10 2" xfId="4282"/>
    <cellStyle name="Total 4 2 3 10 3" xfId="6822"/>
    <cellStyle name="Total 4 2 3 10 4" xfId="9351"/>
    <cellStyle name="Total 4 2 3 10 5" xfId="4187"/>
    <cellStyle name="Total 4 2 3 10 6" xfId="14146"/>
    <cellStyle name="Total 4 2 3 10 7" xfId="11790"/>
    <cellStyle name="Total 4 2 3 11" xfId="3790"/>
    <cellStyle name="Total 4 2 3 12" xfId="4149"/>
    <cellStyle name="Total 4 2 3 13" xfId="3880"/>
    <cellStyle name="Total 4 2 3 14" xfId="4071"/>
    <cellStyle name="Total 4 2 3 15" xfId="20140"/>
    <cellStyle name="Total 4 2 3 16" xfId="20782"/>
    <cellStyle name="Total 4 2 3 2" xfId="1752"/>
    <cellStyle name="Total 4 2 3 2 2" xfId="4981"/>
    <cellStyle name="Total 4 2 3 2 3" xfId="7506"/>
    <cellStyle name="Total 4 2 3 2 4" xfId="10025"/>
    <cellStyle name="Total 4 2 3 2 5" xfId="12327"/>
    <cellStyle name="Total 4 2 3 2 6" xfId="14793"/>
    <cellStyle name="Total 4 2 3 2 7" xfId="17037"/>
    <cellStyle name="Total 4 2 3 3" xfId="1348"/>
    <cellStyle name="Total 4 2 3 3 2" xfId="4577"/>
    <cellStyle name="Total 4 2 3 3 3" xfId="7103"/>
    <cellStyle name="Total 4 2 3 3 4" xfId="9631"/>
    <cellStyle name="Total 4 2 3 3 5" xfId="11925"/>
    <cellStyle name="Total 4 2 3 3 6" xfId="14393"/>
    <cellStyle name="Total 4 2 3 3 7" xfId="16642"/>
    <cellStyle name="Total 4 2 3 4" xfId="1524"/>
    <cellStyle name="Total 4 2 3 4 2" xfId="4753"/>
    <cellStyle name="Total 4 2 3 4 3" xfId="7278"/>
    <cellStyle name="Total 4 2 3 4 4" xfId="9804"/>
    <cellStyle name="Total 4 2 3 4 5" xfId="12099"/>
    <cellStyle name="Total 4 2 3 4 6" xfId="14569"/>
    <cellStyle name="Total 4 2 3 4 7" xfId="16814"/>
    <cellStyle name="Total 4 2 3 5" xfId="1432"/>
    <cellStyle name="Total 4 2 3 5 2" xfId="4661"/>
    <cellStyle name="Total 4 2 3 5 3" xfId="7186"/>
    <cellStyle name="Total 4 2 3 5 4" xfId="9713"/>
    <cellStyle name="Total 4 2 3 5 5" xfId="12007"/>
    <cellStyle name="Total 4 2 3 5 6" xfId="14477"/>
    <cellStyle name="Total 4 2 3 5 7" xfId="16723"/>
    <cellStyle name="Total 4 2 3 6" xfId="2673"/>
    <cellStyle name="Total 4 2 3 6 2" xfId="5900"/>
    <cellStyle name="Total 4 2 3 6 3" xfId="8427"/>
    <cellStyle name="Total 4 2 3 6 4" xfId="10941"/>
    <cellStyle name="Total 4 2 3 6 5" xfId="13245"/>
    <cellStyle name="Total 4 2 3 6 6" xfId="15709"/>
    <cellStyle name="Total 4 2 3 6 7" xfId="17951"/>
    <cellStyle name="Total 4 2 3 7" xfId="1448"/>
    <cellStyle name="Total 4 2 3 7 2" xfId="4677"/>
    <cellStyle name="Total 4 2 3 7 3" xfId="7202"/>
    <cellStyle name="Total 4 2 3 7 4" xfId="9729"/>
    <cellStyle name="Total 4 2 3 7 5" xfId="12023"/>
    <cellStyle name="Total 4 2 3 7 6" xfId="14493"/>
    <cellStyle name="Total 4 2 3 7 7" xfId="16739"/>
    <cellStyle name="Total 4 2 3 8" xfId="1797"/>
    <cellStyle name="Total 4 2 3 8 2" xfId="5026"/>
    <cellStyle name="Total 4 2 3 8 3" xfId="7551"/>
    <cellStyle name="Total 4 2 3 8 4" xfId="10070"/>
    <cellStyle name="Total 4 2 3 8 5" xfId="12372"/>
    <cellStyle name="Total 4 2 3 8 6" xfId="14838"/>
    <cellStyle name="Total 4 2 3 8 7" xfId="17082"/>
    <cellStyle name="Total 4 2 3 9" xfId="2793"/>
    <cellStyle name="Total 4 2 3 9 2" xfId="6019"/>
    <cellStyle name="Total 4 2 3 9 3" xfId="8547"/>
    <cellStyle name="Total 4 2 3 9 4" xfId="11060"/>
    <cellStyle name="Total 4 2 3 9 5" xfId="13364"/>
    <cellStyle name="Total 4 2 3 9 6" xfId="15828"/>
    <cellStyle name="Total 4 2 3 9 7" xfId="18070"/>
    <cellStyle name="Total 4 2 30" xfId="21158"/>
    <cellStyle name="Total 4 2 4" xfId="636"/>
    <cellStyle name="Total 4 2 4 10" xfId="1207"/>
    <cellStyle name="Total 4 2 4 10 2" xfId="4436"/>
    <cellStyle name="Total 4 2 4 10 3" xfId="6964"/>
    <cellStyle name="Total 4 2 4 10 4" xfId="9492"/>
    <cellStyle name="Total 4 2 4 10 5" xfId="11787"/>
    <cellStyle name="Total 4 2 4 10 6" xfId="14254"/>
    <cellStyle name="Total 4 2 4 10 7" xfId="16506"/>
    <cellStyle name="Total 4 2 4 11" xfId="3936"/>
    <cellStyle name="Total 4 2 4 12" xfId="4259"/>
    <cellStyle name="Total 4 2 4 13" xfId="3841"/>
    <cellStyle name="Total 4 2 4 14" xfId="3672"/>
    <cellStyle name="Total 4 2 4 15" xfId="20178"/>
    <cellStyle name="Total 4 2 4 16" xfId="20816"/>
    <cellStyle name="Total 4 2 4 2" xfId="1915"/>
    <cellStyle name="Total 4 2 4 2 2" xfId="5144"/>
    <cellStyle name="Total 4 2 4 2 3" xfId="7669"/>
    <cellStyle name="Total 4 2 4 2 4" xfId="10186"/>
    <cellStyle name="Total 4 2 4 2 5" xfId="12490"/>
    <cellStyle name="Total 4 2 4 2 6" xfId="14954"/>
    <cellStyle name="Total 4 2 4 2 7" xfId="17199"/>
    <cellStyle name="Total 4 2 4 3" xfId="2161"/>
    <cellStyle name="Total 4 2 4 3 2" xfId="5389"/>
    <cellStyle name="Total 4 2 4 3 3" xfId="7915"/>
    <cellStyle name="Total 4 2 4 3 4" xfId="10431"/>
    <cellStyle name="Total 4 2 4 3 5" xfId="12734"/>
    <cellStyle name="Total 4 2 4 3 6" xfId="15199"/>
    <cellStyle name="Total 4 2 4 3 7" xfId="17443"/>
    <cellStyle name="Total 4 2 4 4" xfId="2413"/>
    <cellStyle name="Total 4 2 4 4 2" xfId="5640"/>
    <cellStyle name="Total 4 2 4 4 3" xfId="8167"/>
    <cellStyle name="Total 4 2 4 4 4" xfId="10681"/>
    <cellStyle name="Total 4 2 4 4 5" xfId="12985"/>
    <cellStyle name="Total 4 2 4 4 6" xfId="15449"/>
    <cellStyle name="Total 4 2 4 4 7" xfId="17693"/>
    <cellStyle name="Total 4 2 4 5" xfId="2305"/>
    <cellStyle name="Total 4 2 4 5 2" xfId="5532"/>
    <cellStyle name="Total 4 2 4 5 3" xfId="8059"/>
    <cellStyle name="Total 4 2 4 5 4" xfId="10573"/>
    <cellStyle name="Total 4 2 4 5 5" xfId="12877"/>
    <cellStyle name="Total 4 2 4 5 6" xfId="15341"/>
    <cellStyle name="Total 4 2 4 5 7" xfId="17585"/>
    <cellStyle name="Total 4 2 4 6" xfId="2870"/>
    <cellStyle name="Total 4 2 4 6 2" xfId="6096"/>
    <cellStyle name="Total 4 2 4 6 3" xfId="8624"/>
    <cellStyle name="Total 4 2 4 6 4" xfId="11137"/>
    <cellStyle name="Total 4 2 4 6 5" xfId="13441"/>
    <cellStyle name="Total 4 2 4 6 6" xfId="15904"/>
    <cellStyle name="Total 4 2 4 6 7" xfId="18147"/>
    <cellStyle name="Total 4 2 4 7" xfId="3055"/>
    <cellStyle name="Total 4 2 4 7 2" xfId="6281"/>
    <cellStyle name="Total 4 2 4 7 3" xfId="8809"/>
    <cellStyle name="Total 4 2 4 7 4" xfId="11320"/>
    <cellStyle name="Total 4 2 4 7 5" xfId="13626"/>
    <cellStyle name="Total 4 2 4 7 6" xfId="16089"/>
    <cellStyle name="Total 4 2 4 7 7" xfId="18330"/>
    <cellStyle name="Total 4 2 4 8" xfId="3252"/>
    <cellStyle name="Total 4 2 4 8 2" xfId="6477"/>
    <cellStyle name="Total 4 2 4 8 3" xfId="9006"/>
    <cellStyle name="Total 4 2 4 8 4" xfId="11517"/>
    <cellStyle name="Total 4 2 4 8 5" xfId="13821"/>
    <cellStyle name="Total 4 2 4 8 6" xfId="16286"/>
    <cellStyle name="Total 4 2 4 8 7" xfId="18525"/>
    <cellStyle name="Total 4 2 4 9" xfId="3212"/>
    <cellStyle name="Total 4 2 4 9 2" xfId="6437"/>
    <cellStyle name="Total 4 2 4 9 3" xfId="8966"/>
    <cellStyle name="Total 4 2 4 9 4" xfId="11477"/>
    <cellStyle name="Total 4 2 4 9 5" xfId="13781"/>
    <cellStyle name="Total 4 2 4 9 6" xfId="16246"/>
    <cellStyle name="Total 4 2 4 9 7" xfId="18485"/>
    <cellStyle name="Total 4 2 5" xfId="709"/>
    <cellStyle name="Total 4 2 5 10" xfId="1278"/>
    <cellStyle name="Total 4 2 5 10 2" xfId="4507"/>
    <cellStyle name="Total 4 2 5 10 3" xfId="7033"/>
    <cellStyle name="Total 4 2 5 10 4" xfId="9561"/>
    <cellStyle name="Total 4 2 5 10 5" xfId="11856"/>
    <cellStyle name="Total 4 2 5 10 6" xfId="14323"/>
    <cellStyle name="Total 4 2 5 10 7" xfId="16573"/>
    <cellStyle name="Total 4 2 5 11" xfId="4008"/>
    <cellStyle name="Total 4 2 5 12" xfId="3470"/>
    <cellStyle name="Total 4 2 5 13" xfId="4178"/>
    <cellStyle name="Total 4 2 5 14" xfId="6951"/>
    <cellStyle name="Total 4 2 5 15" xfId="20571"/>
    <cellStyle name="Total 4 2 5 16" xfId="20857"/>
    <cellStyle name="Total 4 2 5 2" xfId="1987"/>
    <cellStyle name="Total 4 2 5 2 2" xfId="5216"/>
    <cellStyle name="Total 4 2 5 2 3" xfId="7741"/>
    <cellStyle name="Total 4 2 5 2 4" xfId="10257"/>
    <cellStyle name="Total 4 2 5 2 5" xfId="12561"/>
    <cellStyle name="Total 4 2 5 2 6" xfId="15026"/>
    <cellStyle name="Total 4 2 5 2 7" xfId="17270"/>
    <cellStyle name="Total 4 2 5 3" xfId="2233"/>
    <cellStyle name="Total 4 2 5 3 2" xfId="5460"/>
    <cellStyle name="Total 4 2 5 3 3" xfId="7987"/>
    <cellStyle name="Total 4 2 5 3 4" xfId="10501"/>
    <cellStyle name="Total 4 2 5 3 5" xfId="12805"/>
    <cellStyle name="Total 4 2 5 3 6" xfId="15269"/>
    <cellStyle name="Total 4 2 5 3 7" xfId="17513"/>
    <cellStyle name="Total 4 2 5 4" xfId="2483"/>
    <cellStyle name="Total 4 2 5 4 2" xfId="5710"/>
    <cellStyle name="Total 4 2 5 4 3" xfId="8237"/>
    <cellStyle name="Total 4 2 5 4 4" xfId="10751"/>
    <cellStyle name="Total 4 2 5 4 5" xfId="13055"/>
    <cellStyle name="Total 4 2 5 4 6" xfId="15519"/>
    <cellStyle name="Total 4 2 5 4 7" xfId="17763"/>
    <cellStyle name="Total 4 2 5 5" xfId="2711"/>
    <cellStyle name="Total 4 2 5 5 2" xfId="5937"/>
    <cellStyle name="Total 4 2 5 5 3" xfId="8465"/>
    <cellStyle name="Total 4 2 5 5 4" xfId="10979"/>
    <cellStyle name="Total 4 2 5 5 5" xfId="13282"/>
    <cellStyle name="Total 4 2 5 5 6" xfId="15747"/>
    <cellStyle name="Total 4 2 5 5 7" xfId="17988"/>
    <cellStyle name="Total 4 2 5 6" xfId="2941"/>
    <cellStyle name="Total 4 2 5 6 2" xfId="6167"/>
    <cellStyle name="Total 4 2 5 6 3" xfId="8695"/>
    <cellStyle name="Total 4 2 5 6 4" xfId="11208"/>
    <cellStyle name="Total 4 2 5 6 5" xfId="13512"/>
    <cellStyle name="Total 4 2 5 6 6" xfId="15975"/>
    <cellStyle name="Total 4 2 5 6 7" xfId="18218"/>
    <cellStyle name="Total 4 2 5 7" xfId="3125"/>
    <cellStyle name="Total 4 2 5 7 2" xfId="6350"/>
    <cellStyle name="Total 4 2 5 7 3" xfId="8879"/>
    <cellStyle name="Total 4 2 5 7 4" xfId="11390"/>
    <cellStyle name="Total 4 2 5 7 5" xfId="13695"/>
    <cellStyle name="Total 4 2 5 7 6" xfId="16159"/>
    <cellStyle name="Total 4 2 5 7 7" xfId="18399"/>
    <cellStyle name="Total 4 2 5 8" xfId="3324"/>
    <cellStyle name="Total 4 2 5 8 2" xfId="6549"/>
    <cellStyle name="Total 4 2 5 8 3" xfId="9078"/>
    <cellStyle name="Total 4 2 5 8 4" xfId="11589"/>
    <cellStyle name="Total 4 2 5 8 5" xfId="13893"/>
    <cellStyle name="Total 4 2 5 8 6" xfId="16358"/>
    <cellStyle name="Total 4 2 5 8 7" xfId="18597"/>
    <cellStyle name="Total 4 2 5 9" xfId="2602"/>
    <cellStyle name="Total 4 2 5 9 2" xfId="5829"/>
    <cellStyle name="Total 4 2 5 9 3" xfId="8356"/>
    <cellStyle name="Total 4 2 5 9 4" xfId="10870"/>
    <cellStyle name="Total 4 2 5 9 5" xfId="13174"/>
    <cellStyle name="Total 4 2 5 9 6" xfId="15638"/>
    <cellStyle name="Total 4 2 5 9 7" xfId="17881"/>
    <cellStyle name="Total 4 2 6" xfId="1679"/>
    <cellStyle name="Total 4 2 6 10" xfId="20889"/>
    <cellStyle name="Total 4 2 6 2" xfId="4908"/>
    <cellStyle name="Total 4 2 6 3" xfId="7433"/>
    <cellStyle name="Total 4 2 6 4" xfId="9955"/>
    <cellStyle name="Total 4 2 6 5" xfId="12254"/>
    <cellStyle name="Total 4 2 6 6" xfId="14721"/>
    <cellStyle name="Total 4 2 6 7" xfId="16966"/>
    <cellStyle name="Total 4 2 6 8" xfId="20250"/>
    <cellStyle name="Total 4 2 6 9" xfId="20603"/>
    <cellStyle name="Total 4 2 7" xfId="1388"/>
    <cellStyle name="Total 4 2 7 10" xfId="20922"/>
    <cellStyle name="Total 4 2 7 2" xfId="4617"/>
    <cellStyle name="Total 4 2 7 3" xfId="7142"/>
    <cellStyle name="Total 4 2 7 4" xfId="9669"/>
    <cellStyle name="Total 4 2 7 5" xfId="11963"/>
    <cellStyle name="Total 4 2 7 6" xfId="14433"/>
    <cellStyle name="Total 4 2 7 7" xfId="16679"/>
    <cellStyle name="Total 4 2 7 8" xfId="20285"/>
    <cellStyle name="Total 4 2 7 9" xfId="20637"/>
    <cellStyle name="Total 4 2 8" xfId="1584"/>
    <cellStyle name="Total 4 2 8 10" xfId="20951"/>
    <cellStyle name="Total 4 2 8 2" xfId="4813"/>
    <cellStyle name="Total 4 2 8 3" xfId="7338"/>
    <cellStyle name="Total 4 2 8 4" xfId="9864"/>
    <cellStyle name="Total 4 2 8 5" xfId="12159"/>
    <cellStyle name="Total 4 2 8 6" xfId="14628"/>
    <cellStyle name="Total 4 2 8 7" xfId="16873"/>
    <cellStyle name="Total 4 2 8 8" xfId="20314"/>
    <cellStyle name="Total 4 2 8 9" xfId="20666"/>
    <cellStyle name="Total 4 2 9" xfId="2590"/>
    <cellStyle name="Total 4 2 9 10" xfId="20974"/>
    <cellStyle name="Total 4 2 9 2" xfId="5817"/>
    <cellStyle name="Total 4 2 9 3" xfId="8344"/>
    <cellStyle name="Total 4 2 9 4" xfId="10858"/>
    <cellStyle name="Total 4 2 9 5" xfId="13162"/>
    <cellStyle name="Total 4 2 9 6" xfId="15626"/>
    <cellStyle name="Total 4 2 9 7" xfId="17869"/>
    <cellStyle name="Total 4 2 9 8" xfId="20337"/>
    <cellStyle name="Total 4 2 9 9" xfId="20689"/>
    <cellStyle name="Total 4 20" xfId="18711"/>
    <cellStyle name="Total 4 21" xfId="19050"/>
    <cellStyle name="Total 4 22" xfId="19065"/>
    <cellStyle name="Total 4 23" xfId="19149"/>
    <cellStyle name="Total 4 24" xfId="19378"/>
    <cellStyle name="Total 4 25" xfId="19518"/>
    <cellStyle name="Total 4 26" xfId="19393"/>
    <cellStyle name="Total 4 27" xfId="19481"/>
    <cellStyle name="Total 4 28" xfId="19827"/>
    <cellStyle name="Total 4 3" xfId="499"/>
    <cellStyle name="Total 4 3 10" xfId="1070"/>
    <cellStyle name="Total 4 3 10 2" xfId="4319"/>
    <cellStyle name="Total 4 3 10 3" xfId="6861"/>
    <cellStyle name="Total 4 3 10 4" xfId="9392"/>
    <cellStyle name="Total 4 3 10 5" xfId="11717"/>
    <cellStyle name="Total 4 3 10 6" xfId="14178"/>
    <cellStyle name="Total 4 3 10 7" xfId="16470"/>
    <cellStyle name="Total 4 3 11" xfId="3829"/>
    <cellStyle name="Total 4 3 12" xfId="3498"/>
    <cellStyle name="Total 4 3 13" xfId="8441"/>
    <cellStyle name="Total 4 3 14" xfId="9233"/>
    <cellStyle name="Total 4 3 15" xfId="20001"/>
    <cellStyle name="Total 4 3 16" xfId="19865"/>
    <cellStyle name="Total 4 3 2" xfId="1791"/>
    <cellStyle name="Total 4 3 2 2" xfId="5020"/>
    <cellStyle name="Total 4 3 2 3" xfId="7545"/>
    <cellStyle name="Total 4 3 2 4" xfId="10064"/>
    <cellStyle name="Total 4 3 2 5" xfId="12366"/>
    <cellStyle name="Total 4 3 2 6" xfId="14832"/>
    <cellStyle name="Total 4 3 2 7" xfId="17076"/>
    <cellStyle name="Total 4 3 3" xfId="2052"/>
    <cellStyle name="Total 4 3 3 2" xfId="5280"/>
    <cellStyle name="Total 4 3 3 3" xfId="7806"/>
    <cellStyle name="Total 4 3 3 4" xfId="10322"/>
    <cellStyle name="Total 4 3 3 5" xfId="12625"/>
    <cellStyle name="Total 4 3 3 6" xfId="15091"/>
    <cellStyle name="Total 4 3 3 7" xfId="17334"/>
    <cellStyle name="Total 4 3 4" xfId="2297"/>
    <cellStyle name="Total 4 3 4 2" xfId="5524"/>
    <cellStyle name="Total 4 3 4 3" xfId="8051"/>
    <cellStyle name="Total 4 3 4 4" xfId="10565"/>
    <cellStyle name="Total 4 3 4 5" xfId="12869"/>
    <cellStyle name="Total 4 3 4 6" xfId="15333"/>
    <cellStyle name="Total 4 3 4 7" xfId="17577"/>
    <cellStyle name="Total 4 3 5" xfId="2352"/>
    <cellStyle name="Total 4 3 5 2" xfId="5579"/>
    <cellStyle name="Total 4 3 5 3" xfId="8106"/>
    <cellStyle name="Total 4 3 5 4" xfId="10620"/>
    <cellStyle name="Total 4 3 5 5" xfId="12924"/>
    <cellStyle name="Total 4 3 5 6" xfId="15388"/>
    <cellStyle name="Total 4 3 5 7" xfId="17632"/>
    <cellStyle name="Total 4 3 6" xfId="2772"/>
    <cellStyle name="Total 4 3 6 2" xfId="5998"/>
    <cellStyle name="Total 4 3 6 3" xfId="8526"/>
    <cellStyle name="Total 4 3 6 4" xfId="11040"/>
    <cellStyle name="Total 4 3 6 5" xfId="13343"/>
    <cellStyle name="Total 4 3 6 6" xfId="15808"/>
    <cellStyle name="Total 4 3 6 7" xfId="18049"/>
    <cellStyle name="Total 4 3 7" xfId="1464"/>
    <cellStyle name="Total 4 3 7 2" xfId="4693"/>
    <cellStyle name="Total 4 3 7 3" xfId="7218"/>
    <cellStyle name="Total 4 3 7 4" xfId="9745"/>
    <cellStyle name="Total 4 3 7 5" xfId="12039"/>
    <cellStyle name="Total 4 3 7 6" xfId="14509"/>
    <cellStyle name="Total 4 3 7 7" xfId="16755"/>
    <cellStyle name="Total 4 3 8" xfId="3188"/>
    <cellStyle name="Total 4 3 8 2" xfId="6413"/>
    <cellStyle name="Total 4 3 8 3" xfId="8942"/>
    <cellStyle name="Total 4 3 8 4" xfId="11453"/>
    <cellStyle name="Total 4 3 8 5" xfId="13758"/>
    <cellStyle name="Total 4 3 8 6" xfId="16222"/>
    <cellStyle name="Total 4 3 8 7" xfId="18462"/>
    <cellStyle name="Total 4 3 9" xfId="3382"/>
    <cellStyle name="Total 4 3 9 2" xfId="6607"/>
    <cellStyle name="Total 4 3 9 3" xfId="9136"/>
    <cellStyle name="Total 4 3 9 4" xfId="11647"/>
    <cellStyle name="Total 4 3 9 5" xfId="13951"/>
    <cellStyle name="Total 4 3 9 6" xfId="16416"/>
    <cellStyle name="Total 4 3 9 7" xfId="18655"/>
    <cellStyle name="Total 4 4" xfId="704"/>
    <cellStyle name="Total 4 4 10" xfId="1273"/>
    <cellStyle name="Total 4 4 10 2" xfId="4502"/>
    <cellStyle name="Total 4 4 10 3" xfId="7028"/>
    <cellStyle name="Total 4 4 10 4" xfId="9556"/>
    <cellStyle name="Total 4 4 10 5" xfId="11851"/>
    <cellStyle name="Total 4 4 10 6" xfId="14318"/>
    <cellStyle name="Total 4 4 10 7" xfId="16568"/>
    <cellStyle name="Total 4 4 11" xfId="4003"/>
    <cellStyle name="Total 4 4 12" xfId="3635"/>
    <cellStyle name="Total 4 4 13" xfId="9432"/>
    <cellStyle name="Total 4 4 14" xfId="14131"/>
    <cellStyle name="Total 4 4 15" xfId="19947"/>
    <cellStyle name="Total 4 4 16" xfId="19844"/>
    <cellStyle name="Total 4 4 2" xfId="1982"/>
    <cellStyle name="Total 4 4 2 2" xfId="5211"/>
    <cellStyle name="Total 4 4 2 3" xfId="7736"/>
    <cellStyle name="Total 4 4 2 4" xfId="10252"/>
    <cellStyle name="Total 4 4 2 5" xfId="12556"/>
    <cellStyle name="Total 4 4 2 6" xfId="15021"/>
    <cellStyle name="Total 4 4 2 7" xfId="17265"/>
    <cellStyle name="Total 4 4 3" xfId="2228"/>
    <cellStyle name="Total 4 4 3 2" xfId="5455"/>
    <cellStyle name="Total 4 4 3 3" xfId="7982"/>
    <cellStyle name="Total 4 4 3 4" xfId="10496"/>
    <cellStyle name="Total 4 4 3 5" xfId="12800"/>
    <cellStyle name="Total 4 4 3 6" xfId="15264"/>
    <cellStyle name="Total 4 4 3 7" xfId="17508"/>
    <cellStyle name="Total 4 4 4" xfId="2478"/>
    <cellStyle name="Total 4 4 4 2" xfId="5705"/>
    <cellStyle name="Total 4 4 4 3" xfId="8232"/>
    <cellStyle name="Total 4 4 4 4" xfId="10746"/>
    <cellStyle name="Total 4 4 4 5" xfId="13050"/>
    <cellStyle name="Total 4 4 4 6" xfId="15514"/>
    <cellStyle name="Total 4 4 4 7" xfId="17758"/>
    <cellStyle name="Total 4 4 5" xfId="2706"/>
    <cellStyle name="Total 4 4 5 2" xfId="5932"/>
    <cellStyle name="Total 4 4 5 3" xfId="8460"/>
    <cellStyle name="Total 4 4 5 4" xfId="10974"/>
    <cellStyle name="Total 4 4 5 5" xfId="13277"/>
    <cellStyle name="Total 4 4 5 6" xfId="15742"/>
    <cellStyle name="Total 4 4 5 7" xfId="17983"/>
    <cellStyle name="Total 4 4 6" xfId="2936"/>
    <cellStyle name="Total 4 4 6 2" xfId="6162"/>
    <cellStyle name="Total 4 4 6 3" xfId="8690"/>
    <cellStyle name="Total 4 4 6 4" xfId="11203"/>
    <cellStyle name="Total 4 4 6 5" xfId="13507"/>
    <cellStyle name="Total 4 4 6 6" xfId="15970"/>
    <cellStyle name="Total 4 4 6 7" xfId="18213"/>
    <cellStyle name="Total 4 4 7" xfId="3120"/>
    <cellStyle name="Total 4 4 7 2" xfId="6345"/>
    <cellStyle name="Total 4 4 7 3" xfId="8874"/>
    <cellStyle name="Total 4 4 7 4" xfId="11385"/>
    <cellStyle name="Total 4 4 7 5" xfId="13690"/>
    <cellStyle name="Total 4 4 7 6" xfId="16154"/>
    <cellStyle name="Total 4 4 7 7" xfId="18394"/>
    <cellStyle name="Total 4 4 8" xfId="3319"/>
    <cellStyle name="Total 4 4 8 2" xfId="6544"/>
    <cellStyle name="Total 4 4 8 3" xfId="9073"/>
    <cellStyle name="Total 4 4 8 4" xfId="11584"/>
    <cellStyle name="Total 4 4 8 5" xfId="13888"/>
    <cellStyle name="Total 4 4 8 6" xfId="16353"/>
    <cellStyle name="Total 4 4 8 7" xfId="18592"/>
    <cellStyle name="Total 4 4 9" xfId="3249"/>
    <cellStyle name="Total 4 4 9 2" xfId="6474"/>
    <cellStyle name="Total 4 4 9 3" xfId="9003"/>
    <cellStyle name="Total 4 4 9 4" xfId="11514"/>
    <cellStyle name="Total 4 4 9 5" xfId="13818"/>
    <cellStyle name="Total 4 4 9 6" xfId="16283"/>
    <cellStyle name="Total 4 4 9 7" xfId="18522"/>
    <cellStyle name="Total 4 5" xfId="487"/>
    <cellStyle name="Total 4 5 10" xfId="1058"/>
    <cellStyle name="Total 4 5 10 2" xfId="4307"/>
    <cellStyle name="Total 4 5 10 3" xfId="6849"/>
    <cellStyle name="Total 4 5 10 4" xfId="9380"/>
    <cellStyle name="Total 4 5 10 5" xfId="11705"/>
    <cellStyle name="Total 4 5 10 6" xfId="14166"/>
    <cellStyle name="Total 4 5 10 7" xfId="6709"/>
    <cellStyle name="Total 4 5 11" xfId="3817"/>
    <cellStyle name="Total 4 5 12" xfId="3879"/>
    <cellStyle name="Total 4 5 13" xfId="6694"/>
    <cellStyle name="Total 4 5 14" xfId="11729"/>
    <cellStyle name="Total 4 5 15" xfId="20018"/>
    <cellStyle name="Total 4 5 16" xfId="20447"/>
    <cellStyle name="Total 4 5 17" xfId="19876"/>
    <cellStyle name="Total 4 5 2" xfId="1779"/>
    <cellStyle name="Total 4 5 2 2" xfId="5008"/>
    <cellStyle name="Total 4 5 2 3" xfId="7533"/>
    <cellStyle name="Total 4 5 2 4" xfId="10052"/>
    <cellStyle name="Total 4 5 2 5" xfId="12354"/>
    <cellStyle name="Total 4 5 2 6" xfId="14820"/>
    <cellStyle name="Total 4 5 2 7" xfId="17064"/>
    <cellStyle name="Total 4 5 3" xfId="2040"/>
    <cellStyle name="Total 4 5 3 2" xfId="5268"/>
    <cellStyle name="Total 4 5 3 3" xfId="7794"/>
    <cellStyle name="Total 4 5 3 4" xfId="10310"/>
    <cellStyle name="Total 4 5 3 5" xfId="12613"/>
    <cellStyle name="Total 4 5 3 6" xfId="15079"/>
    <cellStyle name="Total 4 5 3 7" xfId="17322"/>
    <cellStyle name="Total 4 5 4" xfId="2285"/>
    <cellStyle name="Total 4 5 4 2" xfId="5512"/>
    <cellStyle name="Total 4 5 4 3" xfId="8039"/>
    <cellStyle name="Total 4 5 4 4" xfId="10553"/>
    <cellStyle name="Total 4 5 4 5" xfId="12857"/>
    <cellStyle name="Total 4 5 4 6" xfId="15321"/>
    <cellStyle name="Total 4 5 4 7" xfId="17565"/>
    <cellStyle name="Total 4 5 5" xfId="1812"/>
    <cellStyle name="Total 4 5 5 2" xfId="5041"/>
    <cellStyle name="Total 4 5 5 3" xfId="7566"/>
    <cellStyle name="Total 4 5 5 4" xfId="10083"/>
    <cellStyle name="Total 4 5 5 5" xfId="12387"/>
    <cellStyle name="Total 4 5 5 6" xfId="14851"/>
    <cellStyle name="Total 4 5 5 7" xfId="17096"/>
    <cellStyle name="Total 4 5 6" xfId="2760"/>
    <cellStyle name="Total 4 5 6 2" xfId="5986"/>
    <cellStyle name="Total 4 5 6 3" xfId="8514"/>
    <cellStyle name="Total 4 5 6 4" xfId="11028"/>
    <cellStyle name="Total 4 5 6 5" xfId="13331"/>
    <cellStyle name="Total 4 5 6 6" xfId="15796"/>
    <cellStyle name="Total 4 5 6 7" xfId="18037"/>
    <cellStyle name="Total 4 5 7" xfId="2554"/>
    <cellStyle name="Total 4 5 7 2" xfId="5781"/>
    <cellStyle name="Total 4 5 7 3" xfId="8308"/>
    <cellStyle name="Total 4 5 7 4" xfId="10822"/>
    <cellStyle name="Total 4 5 7 5" xfId="13126"/>
    <cellStyle name="Total 4 5 7 6" xfId="15590"/>
    <cellStyle name="Total 4 5 7 7" xfId="17834"/>
    <cellStyle name="Total 4 5 8" xfId="3176"/>
    <cellStyle name="Total 4 5 8 2" xfId="6401"/>
    <cellStyle name="Total 4 5 8 3" xfId="8930"/>
    <cellStyle name="Total 4 5 8 4" xfId="11441"/>
    <cellStyle name="Total 4 5 8 5" xfId="13746"/>
    <cellStyle name="Total 4 5 8 6" xfId="16210"/>
    <cellStyle name="Total 4 5 8 7" xfId="18450"/>
    <cellStyle name="Total 4 5 9" xfId="3196"/>
    <cellStyle name="Total 4 5 9 2" xfId="6421"/>
    <cellStyle name="Total 4 5 9 3" xfId="8950"/>
    <cellStyle name="Total 4 5 9 4" xfId="11461"/>
    <cellStyle name="Total 4 5 9 5" xfId="13766"/>
    <cellStyle name="Total 4 5 9 6" xfId="16230"/>
    <cellStyle name="Total 4 5 9 7" xfId="18470"/>
    <cellStyle name="Total 4 6" xfId="740"/>
    <cellStyle name="Total 4 6 10" xfId="1309"/>
    <cellStyle name="Total 4 6 10 2" xfId="4538"/>
    <cellStyle name="Total 4 6 10 3" xfId="7064"/>
    <cellStyle name="Total 4 6 10 4" xfId="9592"/>
    <cellStyle name="Total 4 6 10 5" xfId="11887"/>
    <cellStyle name="Total 4 6 10 6" xfId="14354"/>
    <cellStyle name="Total 4 6 10 7" xfId="16604"/>
    <cellStyle name="Total 4 6 11" xfId="4039"/>
    <cellStyle name="Total 4 6 12" xfId="3628"/>
    <cellStyle name="Total 4 6 13" xfId="3688"/>
    <cellStyle name="Total 4 6 14" xfId="9441"/>
    <cellStyle name="Total 4 6 15" xfId="20513"/>
    <cellStyle name="Total 4 6 16" xfId="20769"/>
    <cellStyle name="Total 4 6 2" xfId="2018"/>
    <cellStyle name="Total 4 6 2 2" xfId="5247"/>
    <cellStyle name="Total 4 6 2 3" xfId="7772"/>
    <cellStyle name="Total 4 6 2 4" xfId="10288"/>
    <cellStyle name="Total 4 6 2 5" xfId="12592"/>
    <cellStyle name="Total 4 6 2 6" xfId="15057"/>
    <cellStyle name="Total 4 6 2 7" xfId="17301"/>
    <cellStyle name="Total 4 6 3" xfId="2264"/>
    <cellStyle name="Total 4 6 3 2" xfId="5491"/>
    <cellStyle name="Total 4 6 3 3" xfId="8018"/>
    <cellStyle name="Total 4 6 3 4" xfId="10532"/>
    <cellStyle name="Total 4 6 3 5" xfId="12836"/>
    <cellStyle name="Total 4 6 3 6" xfId="15300"/>
    <cellStyle name="Total 4 6 3 7" xfId="17544"/>
    <cellStyle name="Total 4 6 4" xfId="2514"/>
    <cellStyle name="Total 4 6 4 2" xfId="5741"/>
    <cellStyle name="Total 4 6 4 3" xfId="8268"/>
    <cellStyle name="Total 4 6 4 4" xfId="10782"/>
    <cellStyle name="Total 4 6 4 5" xfId="13086"/>
    <cellStyle name="Total 4 6 4 6" xfId="15550"/>
    <cellStyle name="Total 4 6 4 7" xfId="17794"/>
    <cellStyle name="Total 4 6 5" xfId="2742"/>
    <cellStyle name="Total 4 6 5 2" xfId="5968"/>
    <cellStyle name="Total 4 6 5 3" xfId="8496"/>
    <cellStyle name="Total 4 6 5 4" xfId="11010"/>
    <cellStyle name="Total 4 6 5 5" xfId="13313"/>
    <cellStyle name="Total 4 6 5 6" xfId="15778"/>
    <cellStyle name="Total 4 6 5 7" xfId="18019"/>
    <cellStyle name="Total 4 6 6" xfId="2972"/>
    <cellStyle name="Total 4 6 6 2" xfId="6198"/>
    <cellStyle name="Total 4 6 6 3" xfId="8726"/>
    <cellStyle name="Total 4 6 6 4" xfId="11239"/>
    <cellStyle name="Total 4 6 6 5" xfId="13543"/>
    <cellStyle name="Total 4 6 6 6" xfId="16006"/>
    <cellStyle name="Total 4 6 6 7" xfId="18249"/>
    <cellStyle name="Total 4 6 7" xfId="3156"/>
    <cellStyle name="Total 4 6 7 2" xfId="6381"/>
    <cellStyle name="Total 4 6 7 3" xfId="8910"/>
    <cellStyle name="Total 4 6 7 4" xfId="11421"/>
    <cellStyle name="Total 4 6 7 5" xfId="13726"/>
    <cellStyle name="Total 4 6 7 6" xfId="16190"/>
    <cellStyle name="Total 4 6 7 7" xfId="18430"/>
    <cellStyle name="Total 4 6 8" xfId="3355"/>
    <cellStyle name="Total 4 6 8 2" xfId="6580"/>
    <cellStyle name="Total 4 6 8 3" xfId="9109"/>
    <cellStyle name="Total 4 6 8 4" xfId="11620"/>
    <cellStyle name="Total 4 6 8 5" xfId="13924"/>
    <cellStyle name="Total 4 6 8 6" xfId="16389"/>
    <cellStyle name="Total 4 6 8 7" xfId="18628"/>
    <cellStyle name="Total 4 6 9" xfId="2654"/>
    <cellStyle name="Total 4 6 9 2" xfId="5881"/>
    <cellStyle name="Total 4 6 9 3" xfId="8408"/>
    <cellStyle name="Total 4 6 9 4" xfId="10922"/>
    <cellStyle name="Total 4 6 9 5" xfId="13226"/>
    <cellStyle name="Total 4 6 9 6" xfId="15690"/>
    <cellStyle name="Total 4 6 9 7" xfId="17932"/>
    <cellStyle name="Total 4 7" xfId="1483"/>
    <cellStyle name="Total 4 7 10" xfId="19861"/>
    <cellStyle name="Total 4 7 2" xfId="4712"/>
    <cellStyle name="Total 4 7 3" xfId="7237"/>
    <cellStyle name="Total 4 7 4" xfId="9764"/>
    <cellStyle name="Total 4 7 5" xfId="12058"/>
    <cellStyle name="Total 4 7 6" xfId="14528"/>
    <cellStyle name="Total 4 7 7" xfId="16774"/>
    <cellStyle name="Total 4 7 8" xfId="19998"/>
    <cellStyle name="Total 4 7 9" xfId="20433"/>
    <cellStyle name="Total 4 8" xfId="1407"/>
    <cellStyle name="Total 4 8 10" xfId="20788"/>
    <cellStyle name="Total 4 8 2" xfId="4636"/>
    <cellStyle name="Total 4 8 3" xfId="7161"/>
    <cellStyle name="Total 4 8 4" xfId="9688"/>
    <cellStyle name="Total 4 8 5" xfId="11982"/>
    <cellStyle name="Total 4 8 6" xfId="14452"/>
    <cellStyle name="Total 4 8 7" xfId="16698"/>
    <cellStyle name="Total 4 8 8" xfId="20149"/>
    <cellStyle name="Total 4 8 9" xfId="20522"/>
    <cellStyle name="Total 4 9" xfId="2402"/>
    <cellStyle name="Total 4 9 10" xfId="20892"/>
    <cellStyle name="Total 4 9 2" xfId="5629"/>
    <cellStyle name="Total 4 9 3" xfId="8156"/>
    <cellStyle name="Total 4 9 4" xfId="10670"/>
    <cellStyle name="Total 4 9 5" xfId="12974"/>
    <cellStyle name="Total 4 9 6" xfId="15438"/>
    <cellStyle name="Total 4 9 7" xfId="17682"/>
    <cellStyle name="Total 4 9 8" xfId="20253"/>
    <cellStyle name="Total 4 9 9" xfId="20606"/>
    <cellStyle name="Total 5" xfId="177"/>
    <cellStyle name="Total 5 10" xfId="1533"/>
    <cellStyle name="Total 5 10 2" xfId="4762"/>
    <cellStyle name="Total 5 10 3" xfId="7287"/>
    <cellStyle name="Total 5 10 4" xfId="9813"/>
    <cellStyle name="Total 5 10 5" xfId="12108"/>
    <cellStyle name="Total 5 10 6" xfId="14578"/>
    <cellStyle name="Total 5 10 7" xfId="16823"/>
    <cellStyle name="Total 5 11" xfId="2643"/>
    <cellStyle name="Total 5 11 2" xfId="5870"/>
    <cellStyle name="Total 5 11 3" xfId="8397"/>
    <cellStyle name="Total 5 11 4" xfId="10911"/>
    <cellStyle name="Total 5 11 5" xfId="13215"/>
    <cellStyle name="Total 5 11 6" xfId="15679"/>
    <cellStyle name="Total 5 11 7" xfId="17922"/>
    <cellStyle name="Total 5 12" xfId="2789"/>
    <cellStyle name="Total 5 12 2" xfId="6015"/>
    <cellStyle name="Total 5 12 3" xfId="8543"/>
    <cellStyle name="Total 5 12 4" xfId="11056"/>
    <cellStyle name="Total 5 12 5" xfId="13360"/>
    <cellStyle name="Total 5 12 6" xfId="15824"/>
    <cellStyle name="Total 5 12 7" xfId="18066"/>
    <cellStyle name="Total 5 13" xfId="801"/>
    <cellStyle name="Total 5 13 2" xfId="4088"/>
    <cellStyle name="Total 5 13 3" xfId="3447"/>
    <cellStyle name="Total 5 13 4" xfId="3614"/>
    <cellStyle name="Total 5 13 5" xfId="6802"/>
    <cellStyle name="Total 5 13 6" xfId="14005"/>
    <cellStyle name="Total 5 13 7" xfId="14124"/>
    <cellStyle name="Total 5 14" xfId="3574"/>
    <cellStyle name="Total 5 15" xfId="3460"/>
    <cellStyle name="Total 5 16" xfId="4344"/>
    <cellStyle name="Total 5 17" xfId="18796"/>
    <cellStyle name="Total 5 18" xfId="18989"/>
    <cellStyle name="Total 5 19" xfId="19055"/>
    <cellStyle name="Total 5 2" xfId="377"/>
    <cellStyle name="Total 5 2 10" xfId="2625"/>
    <cellStyle name="Total 5 2 10 2" xfId="5852"/>
    <cellStyle name="Total 5 2 10 3" xfId="8379"/>
    <cellStyle name="Total 5 2 10 4" xfId="10893"/>
    <cellStyle name="Total 5 2 10 5" xfId="13197"/>
    <cellStyle name="Total 5 2 10 6" xfId="15661"/>
    <cellStyle name="Total 5 2 10 7" xfId="17904"/>
    <cellStyle name="Total 5 2 11" xfId="1910"/>
    <cellStyle name="Total 5 2 11 2" xfId="5139"/>
    <cellStyle name="Total 5 2 11 3" xfId="7664"/>
    <cellStyle name="Total 5 2 11 4" xfId="10181"/>
    <cellStyle name="Total 5 2 11 5" xfId="12485"/>
    <cellStyle name="Total 5 2 11 6" xfId="14949"/>
    <cellStyle name="Total 5 2 11 7" xfId="17194"/>
    <cellStyle name="Total 5 2 12" xfId="2322"/>
    <cellStyle name="Total 5 2 12 2" xfId="5549"/>
    <cellStyle name="Total 5 2 12 3" xfId="8076"/>
    <cellStyle name="Total 5 2 12 4" xfId="10590"/>
    <cellStyle name="Total 5 2 12 5" xfId="12894"/>
    <cellStyle name="Total 5 2 12 6" xfId="15358"/>
    <cellStyle name="Total 5 2 12 7" xfId="17602"/>
    <cellStyle name="Total 5 2 13" xfId="950"/>
    <cellStyle name="Total 5 2 13 2" xfId="4213"/>
    <cellStyle name="Total 5 2 13 3" xfId="6754"/>
    <cellStyle name="Total 5 2 13 4" xfId="9284"/>
    <cellStyle name="Total 5 2 13 5" xfId="3724"/>
    <cellStyle name="Total 5 2 13 6" xfId="14083"/>
    <cellStyle name="Total 5 2 13 7" xfId="14023"/>
    <cellStyle name="Total 5 2 14" xfId="3680"/>
    <cellStyle name="Total 5 2 15" xfId="6707"/>
    <cellStyle name="Total 5 2 16" xfId="6734"/>
    <cellStyle name="Total 5 2 17" xfId="14247"/>
    <cellStyle name="Total 5 2 18" xfId="18964"/>
    <cellStyle name="Total 5 2 19" xfId="19108"/>
    <cellStyle name="Total 5 2 2" xfId="600"/>
    <cellStyle name="Total 5 2 2 10" xfId="1171"/>
    <cellStyle name="Total 5 2 2 10 2" xfId="4403"/>
    <cellStyle name="Total 5 2 2 10 3" xfId="6938"/>
    <cellStyle name="Total 5 2 2 10 4" xfId="9468"/>
    <cellStyle name="Total 5 2 2 10 5" xfId="11772"/>
    <cellStyle name="Total 5 2 2 10 6" xfId="14235"/>
    <cellStyle name="Total 5 2 2 10 7" xfId="16502"/>
    <cellStyle name="Total 5 2 2 11" xfId="3911"/>
    <cellStyle name="Total 5 2 2 12" xfId="3871"/>
    <cellStyle name="Total 5 2 2 13" xfId="4360"/>
    <cellStyle name="Total 5 2 2 14" xfId="14048"/>
    <cellStyle name="Total 5 2 2 15" xfId="20112"/>
    <cellStyle name="Total 5 2 2 16" xfId="20753"/>
    <cellStyle name="Total 5 2 2 2" xfId="1883"/>
    <cellStyle name="Total 5 2 2 2 2" xfId="5112"/>
    <cellStyle name="Total 5 2 2 2 3" xfId="7637"/>
    <cellStyle name="Total 5 2 2 2 4" xfId="10154"/>
    <cellStyle name="Total 5 2 2 2 5" xfId="12458"/>
    <cellStyle name="Total 5 2 2 2 6" xfId="14922"/>
    <cellStyle name="Total 5 2 2 2 7" xfId="17167"/>
    <cellStyle name="Total 5 2 2 3" xfId="2132"/>
    <cellStyle name="Total 5 2 2 3 2" xfId="5360"/>
    <cellStyle name="Total 5 2 2 3 3" xfId="7886"/>
    <cellStyle name="Total 5 2 2 3 4" xfId="10402"/>
    <cellStyle name="Total 5 2 2 3 5" xfId="12705"/>
    <cellStyle name="Total 5 2 2 3 6" xfId="15170"/>
    <cellStyle name="Total 5 2 2 3 7" xfId="17414"/>
    <cellStyle name="Total 5 2 2 4" xfId="2384"/>
    <cellStyle name="Total 5 2 2 4 2" xfId="5611"/>
    <cellStyle name="Total 5 2 2 4 3" xfId="8138"/>
    <cellStyle name="Total 5 2 2 4 4" xfId="10652"/>
    <cellStyle name="Total 5 2 2 4 5" xfId="12956"/>
    <cellStyle name="Total 5 2 2 4 6" xfId="15420"/>
    <cellStyle name="Total 5 2 2 4 7" xfId="17664"/>
    <cellStyle name="Total 5 2 2 5" xfId="1456"/>
    <cellStyle name="Total 5 2 2 5 2" xfId="4685"/>
    <cellStyle name="Total 5 2 2 5 3" xfId="7210"/>
    <cellStyle name="Total 5 2 2 5 4" xfId="9737"/>
    <cellStyle name="Total 5 2 2 5 5" xfId="12031"/>
    <cellStyle name="Total 5 2 2 5 6" xfId="14501"/>
    <cellStyle name="Total 5 2 2 5 7" xfId="16747"/>
    <cellStyle name="Total 5 2 2 6" xfId="2846"/>
    <cellStyle name="Total 5 2 2 6 2" xfId="6072"/>
    <cellStyle name="Total 5 2 2 6 3" xfId="8600"/>
    <cellStyle name="Total 5 2 2 6 4" xfId="11113"/>
    <cellStyle name="Total 5 2 2 6 5" xfId="13417"/>
    <cellStyle name="Total 5 2 2 6 6" xfId="15880"/>
    <cellStyle name="Total 5 2 2 6 7" xfId="18123"/>
    <cellStyle name="Total 5 2 2 7" xfId="3034"/>
    <cellStyle name="Total 5 2 2 7 2" xfId="6260"/>
    <cellStyle name="Total 5 2 2 7 3" xfId="8788"/>
    <cellStyle name="Total 5 2 2 7 4" xfId="11300"/>
    <cellStyle name="Total 5 2 2 7 5" xfId="13605"/>
    <cellStyle name="Total 5 2 2 7 6" xfId="16068"/>
    <cellStyle name="Total 5 2 2 7 7" xfId="18310"/>
    <cellStyle name="Total 5 2 2 8" xfId="3237"/>
    <cellStyle name="Total 5 2 2 8 2" xfId="6462"/>
    <cellStyle name="Total 5 2 2 8 3" xfId="8991"/>
    <cellStyle name="Total 5 2 2 8 4" xfId="11502"/>
    <cellStyle name="Total 5 2 2 8 5" xfId="13806"/>
    <cellStyle name="Total 5 2 2 8 6" xfId="16271"/>
    <cellStyle name="Total 5 2 2 8 7" xfId="18510"/>
    <cellStyle name="Total 5 2 2 9" xfId="3406"/>
    <cellStyle name="Total 5 2 2 9 2" xfId="6631"/>
    <cellStyle name="Total 5 2 2 9 3" xfId="9160"/>
    <cellStyle name="Total 5 2 2 9 4" xfId="11671"/>
    <cellStyle name="Total 5 2 2 9 5" xfId="13975"/>
    <cellStyle name="Total 5 2 2 9 6" xfId="16440"/>
    <cellStyle name="Total 5 2 2 9 7" xfId="18679"/>
    <cellStyle name="Total 5 2 20" xfId="19142"/>
    <cellStyle name="Total 5 2 21" xfId="19176"/>
    <cellStyle name="Total 5 2 22" xfId="19206"/>
    <cellStyle name="Total 5 2 23" xfId="19229"/>
    <cellStyle name="Total 5 2 24" xfId="19257"/>
    <cellStyle name="Total 5 2 25" xfId="19560"/>
    <cellStyle name="Total 5 2 26" xfId="19592"/>
    <cellStyle name="Total 5 2 27" xfId="19618"/>
    <cellStyle name="Total 5 2 28" xfId="19641"/>
    <cellStyle name="Total 5 2 29" xfId="19894"/>
    <cellStyle name="Total 5 2 3" xfId="654"/>
    <cellStyle name="Total 5 2 3 10" xfId="1223"/>
    <cellStyle name="Total 5 2 3 10 2" xfId="4452"/>
    <cellStyle name="Total 5 2 3 10 3" xfId="6978"/>
    <cellStyle name="Total 5 2 3 10 4" xfId="9506"/>
    <cellStyle name="Total 5 2 3 10 5" xfId="11801"/>
    <cellStyle name="Total 5 2 3 10 6" xfId="14268"/>
    <cellStyle name="Total 5 2 3 10 7" xfId="16518"/>
    <cellStyle name="Total 5 2 3 11" xfId="3953"/>
    <cellStyle name="Total 5 2 3 12" xfId="4406"/>
    <cellStyle name="Total 5 2 3 13" xfId="9324"/>
    <cellStyle name="Total 5 2 3 14" xfId="14134"/>
    <cellStyle name="Total 5 2 3 15" xfId="20141"/>
    <cellStyle name="Total 5 2 3 16" xfId="20783"/>
    <cellStyle name="Total 5 2 3 2" xfId="1932"/>
    <cellStyle name="Total 5 2 3 2 2" xfId="5161"/>
    <cellStyle name="Total 5 2 3 2 3" xfId="7686"/>
    <cellStyle name="Total 5 2 3 2 4" xfId="10202"/>
    <cellStyle name="Total 5 2 3 2 5" xfId="12506"/>
    <cellStyle name="Total 5 2 3 2 6" xfId="14971"/>
    <cellStyle name="Total 5 2 3 2 7" xfId="17215"/>
    <cellStyle name="Total 5 2 3 3" xfId="2178"/>
    <cellStyle name="Total 5 2 3 3 2" xfId="5405"/>
    <cellStyle name="Total 5 2 3 3 3" xfId="7932"/>
    <cellStyle name="Total 5 2 3 3 4" xfId="10446"/>
    <cellStyle name="Total 5 2 3 3 5" xfId="12750"/>
    <cellStyle name="Total 5 2 3 3 6" xfId="15214"/>
    <cellStyle name="Total 5 2 3 3 7" xfId="17458"/>
    <cellStyle name="Total 5 2 3 4" xfId="2428"/>
    <cellStyle name="Total 5 2 3 4 2" xfId="5655"/>
    <cellStyle name="Total 5 2 3 4 3" xfId="8182"/>
    <cellStyle name="Total 5 2 3 4 4" xfId="10696"/>
    <cellStyle name="Total 5 2 3 4 5" xfId="13000"/>
    <cellStyle name="Total 5 2 3 4 6" xfId="15464"/>
    <cellStyle name="Total 5 2 3 4 7" xfId="17708"/>
    <cellStyle name="Total 5 2 3 5" xfId="1579"/>
    <cellStyle name="Total 5 2 3 5 2" xfId="4808"/>
    <cellStyle name="Total 5 2 3 5 3" xfId="7333"/>
    <cellStyle name="Total 5 2 3 5 4" xfId="9859"/>
    <cellStyle name="Total 5 2 3 5 5" xfId="12154"/>
    <cellStyle name="Total 5 2 3 5 6" xfId="14623"/>
    <cellStyle name="Total 5 2 3 5 7" xfId="16868"/>
    <cellStyle name="Total 5 2 3 6" xfId="2886"/>
    <cellStyle name="Total 5 2 3 6 2" xfId="6112"/>
    <cellStyle name="Total 5 2 3 6 3" xfId="8640"/>
    <cellStyle name="Total 5 2 3 6 4" xfId="11153"/>
    <cellStyle name="Total 5 2 3 6 5" xfId="13457"/>
    <cellStyle name="Total 5 2 3 6 6" xfId="15920"/>
    <cellStyle name="Total 5 2 3 6 7" xfId="18163"/>
    <cellStyle name="Total 5 2 3 7" xfId="3070"/>
    <cellStyle name="Total 5 2 3 7 2" xfId="6295"/>
    <cellStyle name="Total 5 2 3 7 3" xfId="8824"/>
    <cellStyle name="Total 5 2 3 7 4" xfId="11335"/>
    <cellStyle name="Total 5 2 3 7 5" xfId="13640"/>
    <cellStyle name="Total 5 2 3 7 6" xfId="16104"/>
    <cellStyle name="Total 5 2 3 7 7" xfId="18344"/>
    <cellStyle name="Total 5 2 3 8" xfId="3269"/>
    <cellStyle name="Total 5 2 3 8 2" xfId="6494"/>
    <cellStyle name="Total 5 2 3 8 3" xfId="9023"/>
    <cellStyle name="Total 5 2 3 8 4" xfId="11534"/>
    <cellStyle name="Total 5 2 3 8 5" xfId="13838"/>
    <cellStyle name="Total 5 2 3 8 6" xfId="16303"/>
    <cellStyle name="Total 5 2 3 8 7" xfId="18542"/>
    <cellStyle name="Total 5 2 3 9" xfId="3161"/>
    <cellStyle name="Total 5 2 3 9 2" xfId="6386"/>
    <cellStyle name="Total 5 2 3 9 3" xfId="8915"/>
    <cellStyle name="Total 5 2 3 9 4" xfId="11426"/>
    <cellStyle name="Total 5 2 3 9 5" xfId="13731"/>
    <cellStyle name="Total 5 2 3 9 6" xfId="16195"/>
    <cellStyle name="Total 5 2 3 9 7" xfId="18435"/>
    <cellStyle name="Total 5 2 30" xfId="21159"/>
    <cellStyle name="Total 5 2 4" xfId="402"/>
    <cellStyle name="Total 5 2 4 10" xfId="974"/>
    <cellStyle name="Total 5 2 4 10 2" xfId="4237"/>
    <cellStyle name="Total 5 2 4 10 3" xfId="6778"/>
    <cellStyle name="Total 5 2 4 10 4" xfId="9308"/>
    <cellStyle name="Total 5 2 4 10 5" xfId="3694"/>
    <cellStyle name="Total 5 2 4 10 6" xfId="14107"/>
    <cellStyle name="Total 5 2 4 10 7" xfId="6798"/>
    <cellStyle name="Total 5 2 4 11" xfId="3749"/>
    <cellStyle name="Total 5 2 4 12" xfId="3549"/>
    <cellStyle name="Total 5 2 4 13" xfId="6902"/>
    <cellStyle name="Total 5 2 4 14" xfId="14193"/>
    <cellStyle name="Total 5 2 4 15" xfId="20179"/>
    <cellStyle name="Total 5 2 4 16" xfId="20817"/>
    <cellStyle name="Total 5 2 4 2" xfId="1705"/>
    <cellStyle name="Total 5 2 4 2 2" xfId="4934"/>
    <cellStyle name="Total 5 2 4 2 3" xfId="7459"/>
    <cellStyle name="Total 5 2 4 2 4" xfId="9980"/>
    <cellStyle name="Total 5 2 4 2 5" xfId="12280"/>
    <cellStyle name="Total 5 2 4 2 6" xfId="14747"/>
    <cellStyle name="Total 5 2 4 2 7" xfId="16991"/>
    <cellStyle name="Total 5 2 4 3" xfId="1501"/>
    <cellStyle name="Total 5 2 4 3 2" xfId="4730"/>
    <cellStyle name="Total 5 2 4 3 3" xfId="7255"/>
    <cellStyle name="Total 5 2 4 3 4" xfId="9782"/>
    <cellStyle name="Total 5 2 4 3 5" xfId="12076"/>
    <cellStyle name="Total 5 2 4 3 6" xfId="14546"/>
    <cellStyle name="Total 5 2 4 3 7" xfId="16792"/>
    <cellStyle name="Total 5 2 4 4" xfId="1598"/>
    <cellStyle name="Total 5 2 4 4 2" xfId="4827"/>
    <cellStyle name="Total 5 2 4 4 3" xfId="7352"/>
    <cellStyle name="Total 5 2 4 4 4" xfId="9877"/>
    <cellStyle name="Total 5 2 4 4 5" xfId="12173"/>
    <cellStyle name="Total 5 2 4 4 6" xfId="14641"/>
    <cellStyle name="Total 5 2 4 4 7" xfId="16887"/>
    <cellStyle name="Total 5 2 4 5" xfId="2356"/>
    <cellStyle name="Total 5 2 4 5 2" xfId="5583"/>
    <cellStyle name="Total 5 2 4 5 3" xfId="8110"/>
    <cellStyle name="Total 5 2 4 5 4" xfId="10624"/>
    <cellStyle name="Total 5 2 4 5 5" xfId="12928"/>
    <cellStyle name="Total 5 2 4 5 6" xfId="15392"/>
    <cellStyle name="Total 5 2 4 5 7" xfId="17636"/>
    <cellStyle name="Total 5 2 4 6" xfId="1618"/>
    <cellStyle name="Total 5 2 4 6 2" xfId="4847"/>
    <cellStyle name="Total 5 2 4 6 3" xfId="7372"/>
    <cellStyle name="Total 5 2 4 6 4" xfId="9897"/>
    <cellStyle name="Total 5 2 4 6 5" xfId="12193"/>
    <cellStyle name="Total 5 2 4 6 6" xfId="14661"/>
    <cellStyle name="Total 5 2 4 6 7" xfId="16907"/>
    <cellStyle name="Total 5 2 4 7" xfId="1569"/>
    <cellStyle name="Total 5 2 4 7 2" xfId="4798"/>
    <cellStyle name="Total 5 2 4 7 3" xfId="7323"/>
    <cellStyle name="Total 5 2 4 7 4" xfId="9849"/>
    <cellStyle name="Total 5 2 4 7 5" xfId="12144"/>
    <cellStyle name="Total 5 2 4 7 6" xfId="14613"/>
    <cellStyle name="Total 5 2 4 7 7" xfId="16858"/>
    <cellStyle name="Total 5 2 4 8" xfId="1463"/>
    <cellStyle name="Total 5 2 4 8 2" xfId="4692"/>
    <cellStyle name="Total 5 2 4 8 3" xfId="7217"/>
    <cellStyle name="Total 5 2 4 8 4" xfId="9744"/>
    <cellStyle name="Total 5 2 4 8 5" xfId="12038"/>
    <cellStyle name="Total 5 2 4 8 6" xfId="14508"/>
    <cellStyle name="Total 5 2 4 8 7" xfId="16754"/>
    <cellStyle name="Total 5 2 4 9" xfId="3391"/>
    <cellStyle name="Total 5 2 4 9 2" xfId="6616"/>
    <cellStyle name="Total 5 2 4 9 3" xfId="9145"/>
    <cellStyle name="Total 5 2 4 9 4" xfId="11656"/>
    <cellStyle name="Total 5 2 4 9 5" xfId="13960"/>
    <cellStyle name="Total 5 2 4 9 6" xfId="16425"/>
    <cellStyle name="Total 5 2 4 9 7" xfId="18664"/>
    <cellStyle name="Total 5 2 5" xfId="669"/>
    <cellStyle name="Total 5 2 5 10" xfId="1238"/>
    <cellStyle name="Total 5 2 5 10 2" xfId="4467"/>
    <cellStyle name="Total 5 2 5 10 3" xfId="6993"/>
    <cellStyle name="Total 5 2 5 10 4" xfId="9521"/>
    <cellStyle name="Total 5 2 5 10 5" xfId="11816"/>
    <cellStyle name="Total 5 2 5 10 6" xfId="14283"/>
    <cellStyle name="Total 5 2 5 10 7" xfId="16533"/>
    <cellStyle name="Total 5 2 5 11" xfId="3968"/>
    <cellStyle name="Total 5 2 5 12" xfId="4119"/>
    <cellStyle name="Total 5 2 5 13" xfId="9335"/>
    <cellStyle name="Total 5 2 5 14" xfId="6827"/>
    <cellStyle name="Total 5 2 5 15" xfId="20572"/>
    <cellStyle name="Total 5 2 5 16" xfId="20858"/>
    <cellStyle name="Total 5 2 5 2" xfId="1947"/>
    <cellStyle name="Total 5 2 5 2 2" xfId="5176"/>
    <cellStyle name="Total 5 2 5 2 3" xfId="7701"/>
    <cellStyle name="Total 5 2 5 2 4" xfId="10217"/>
    <cellStyle name="Total 5 2 5 2 5" xfId="12521"/>
    <cellStyle name="Total 5 2 5 2 6" xfId="14986"/>
    <cellStyle name="Total 5 2 5 2 7" xfId="17230"/>
    <cellStyle name="Total 5 2 5 3" xfId="2193"/>
    <cellStyle name="Total 5 2 5 3 2" xfId="5420"/>
    <cellStyle name="Total 5 2 5 3 3" xfId="7947"/>
    <cellStyle name="Total 5 2 5 3 4" xfId="10461"/>
    <cellStyle name="Total 5 2 5 3 5" xfId="12765"/>
    <cellStyle name="Total 5 2 5 3 6" xfId="15229"/>
    <cellStyle name="Total 5 2 5 3 7" xfId="17473"/>
    <cellStyle name="Total 5 2 5 4" xfId="2443"/>
    <cellStyle name="Total 5 2 5 4 2" xfId="5670"/>
    <cellStyle name="Total 5 2 5 4 3" xfId="8197"/>
    <cellStyle name="Total 5 2 5 4 4" xfId="10711"/>
    <cellStyle name="Total 5 2 5 4 5" xfId="13015"/>
    <cellStyle name="Total 5 2 5 4 6" xfId="15479"/>
    <cellStyle name="Total 5 2 5 4 7" xfId="17723"/>
    <cellStyle name="Total 5 2 5 5" xfId="1619"/>
    <cellStyle name="Total 5 2 5 5 2" xfId="4848"/>
    <cellStyle name="Total 5 2 5 5 3" xfId="7373"/>
    <cellStyle name="Total 5 2 5 5 4" xfId="9898"/>
    <cellStyle name="Total 5 2 5 5 5" xfId="12194"/>
    <cellStyle name="Total 5 2 5 5 6" xfId="14662"/>
    <cellStyle name="Total 5 2 5 5 7" xfId="16908"/>
    <cellStyle name="Total 5 2 5 6" xfId="2901"/>
    <cellStyle name="Total 5 2 5 6 2" xfId="6127"/>
    <cellStyle name="Total 5 2 5 6 3" xfId="8655"/>
    <cellStyle name="Total 5 2 5 6 4" xfId="11168"/>
    <cellStyle name="Total 5 2 5 6 5" xfId="13472"/>
    <cellStyle name="Total 5 2 5 6 6" xfId="15935"/>
    <cellStyle name="Total 5 2 5 6 7" xfId="18178"/>
    <cellStyle name="Total 5 2 5 7" xfId="3085"/>
    <cellStyle name="Total 5 2 5 7 2" xfId="6310"/>
    <cellStyle name="Total 5 2 5 7 3" xfId="8839"/>
    <cellStyle name="Total 5 2 5 7 4" xfId="11350"/>
    <cellStyle name="Total 5 2 5 7 5" xfId="13655"/>
    <cellStyle name="Total 5 2 5 7 6" xfId="16119"/>
    <cellStyle name="Total 5 2 5 7 7" xfId="18359"/>
    <cellStyle name="Total 5 2 5 8" xfId="3284"/>
    <cellStyle name="Total 5 2 5 8 2" xfId="6509"/>
    <cellStyle name="Total 5 2 5 8 3" xfId="9038"/>
    <cellStyle name="Total 5 2 5 8 4" xfId="11549"/>
    <cellStyle name="Total 5 2 5 8 5" xfId="13853"/>
    <cellStyle name="Total 5 2 5 8 6" xfId="16318"/>
    <cellStyle name="Total 5 2 5 8 7" xfId="18557"/>
    <cellStyle name="Total 5 2 5 9" xfId="2089"/>
    <cellStyle name="Total 5 2 5 9 2" xfId="5317"/>
    <cellStyle name="Total 5 2 5 9 3" xfId="7843"/>
    <cellStyle name="Total 5 2 5 9 4" xfId="10359"/>
    <cellStyle name="Total 5 2 5 9 5" xfId="12662"/>
    <cellStyle name="Total 5 2 5 9 6" xfId="15128"/>
    <cellStyle name="Total 5 2 5 9 7" xfId="17371"/>
    <cellStyle name="Total 5 2 6" xfId="1680"/>
    <cellStyle name="Total 5 2 6 10" xfId="20890"/>
    <cellStyle name="Total 5 2 6 2" xfId="4909"/>
    <cellStyle name="Total 5 2 6 3" xfId="7434"/>
    <cellStyle name="Total 5 2 6 4" xfId="9956"/>
    <cellStyle name="Total 5 2 6 5" xfId="12255"/>
    <cellStyle name="Total 5 2 6 6" xfId="14722"/>
    <cellStyle name="Total 5 2 6 7" xfId="16967"/>
    <cellStyle name="Total 5 2 6 8" xfId="20251"/>
    <cellStyle name="Total 5 2 6 9" xfId="20604"/>
    <cellStyle name="Total 5 2 7" xfId="1369"/>
    <cellStyle name="Total 5 2 7 10" xfId="20923"/>
    <cellStyle name="Total 5 2 7 2" xfId="4598"/>
    <cellStyle name="Total 5 2 7 3" xfId="7123"/>
    <cellStyle name="Total 5 2 7 4" xfId="9652"/>
    <cellStyle name="Total 5 2 7 5" xfId="11945"/>
    <cellStyle name="Total 5 2 7 6" xfId="14414"/>
    <cellStyle name="Total 5 2 7 7" xfId="16662"/>
    <cellStyle name="Total 5 2 7 8" xfId="20286"/>
    <cellStyle name="Total 5 2 7 9" xfId="20638"/>
    <cellStyle name="Total 5 2 8" xfId="1345"/>
    <cellStyle name="Total 5 2 8 10" xfId="20952"/>
    <cellStyle name="Total 5 2 8 2" xfId="4574"/>
    <cellStyle name="Total 5 2 8 3" xfId="7100"/>
    <cellStyle name="Total 5 2 8 4" xfId="9628"/>
    <cellStyle name="Total 5 2 8 5" xfId="11922"/>
    <cellStyle name="Total 5 2 8 6" xfId="14390"/>
    <cellStyle name="Total 5 2 8 7" xfId="16639"/>
    <cellStyle name="Total 5 2 8 8" xfId="20315"/>
    <cellStyle name="Total 5 2 8 9" xfId="20667"/>
    <cellStyle name="Total 5 2 9" xfId="1442"/>
    <cellStyle name="Total 5 2 9 10" xfId="20975"/>
    <cellStyle name="Total 5 2 9 2" xfId="4671"/>
    <cellStyle name="Total 5 2 9 3" xfId="7196"/>
    <cellStyle name="Total 5 2 9 4" xfId="9723"/>
    <cellStyle name="Total 5 2 9 5" xfId="12017"/>
    <cellStyle name="Total 5 2 9 6" xfId="14487"/>
    <cellStyle name="Total 5 2 9 7" xfId="16733"/>
    <cellStyle name="Total 5 2 9 8" xfId="20338"/>
    <cellStyle name="Total 5 2 9 9" xfId="20690"/>
    <cellStyle name="Total 5 20" xfId="18733"/>
    <cellStyle name="Total 5 21" xfId="19019"/>
    <cellStyle name="Total 5 22" xfId="18774"/>
    <cellStyle name="Total 5 23" xfId="18844"/>
    <cellStyle name="Total 5 24" xfId="19397"/>
    <cellStyle name="Total 5 25" xfId="19517"/>
    <cellStyle name="Total 5 26" xfId="19391"/>
    <cellStyle name="Total 5 27" xfId="19547"/>
    <cellStyle name="Total 5 28" xfId="19830"/>
    <cellStyle name="Total 5 3" xfId="500"/>
    <cellStyle name="Total 5 3 10" xfId="1071"/>
    <cellStyle name="Total 5 3 10 2" xfId="4320"/>
    <cellStyle name="Total 5 3 10 3" xfId="6862"/>
    <cellStyle name="Total 5 3 10 4" xfId="9393"/>
    <cellStyle name="Total 5 3 10 5" xfId="11718"/>
    <cellStyle name="Total 5 3 10 6" xfId="14179"/>
    <cellStyle name="Total 5 3 10 7" xfId="16471"/>
    <cellStyle name="Total 5 3 11" xfId="3830"/>
    <cellStyle name="Total 5 3 12" xfId="4052"/>
    <cellStyle name="Total 5 3 13" xfId="4173"/>
    <cellStyle name="Total 5 3 14" xfId="11753"/>
    <cellStyle name="Total 5 3 15" xfId="19964"/>
    <cellStyle name="Total 5 3 16" xfId="20208"/>
    <cellStyle name="Total 5 3 2" xfId="1792"/>
    <cellStyle name="Total 5 3 2 2" xfId="5021"/>
    <cellStyle name="Total 5 3 2 3" xfId="7546"/>
    <cellStyle name="Total 5 3 2 4" xfId="10065"/>
    <cellStyle name="Total 5 3 2 5" xfId="12367"/>
    <cellStyle name="Total 5 3 2 6" xfId="14833"/>
    <cellStyle name="Total 5 3 2 7" xfId="17077"/>
    <cellStyle name="Total 5 3 3" xfId="2053"/>
    <cellStyle name="Total 5 3 3 2" xfId="5281"/>
    <cellStyle name="Total 5 3 3 3" xfId="7807"/>
    <cellStyle name="Total 5 3 3 4" xfId="10323"/>
    <cellStyle name="Total 5 3 3 5" xfId="12626"/>
    <cellStyle name="Total 5 3 3 6" xfId="15092"/>
    <cellStyle name="Total 5 3 3 7" xfId="17335"/>
    <cellStyle name="Total 5 3 4" xfId="2298"/>
    <cellStyle name="Total 5 3 4 2" xfId="5525"/>
    <cellStyle name="Total 5 3 4 3" xfId="8052"/>
    <cellStyle name="Total 5 3 4 4" xfId="10566"/>
    <cellStyle name="Total 5 3 4 5" xfId="12870"/>
    <cellStyle name="Total 5 3 4 6" xfId="15334"/>
    <cellStyle name="Total 5 3 4 7" xfId="17578"/>
    <cellStyle name="Total 5 3 5" xfId="1805"/>
    <cellStyle name="Total 5 3 5 2" xfId="5034"/>
    <cellStyle name="Total 5 3 5 3" xfId="7559"/>
    <cellStyle name="Total 5 3 5 4" xfId="10077"/>
    <cellStyle name="Total 5 3 5 5" xfId="12380"/>
    <cellStyle name="Total 5 3 5 6" xfId="14845"/>
    <cellStyle name="Total 5 3 5 7" xfId="17089"/>
    <cellStyle name="Total 5 3 6" xfId="2773"/>
    <cellStyle name="Total 5 3 6 2" xfId="5999"/>
    <cellStyle name="Total 5 3 6 3" xfId="8527"/>
    <cellStyle name="Total 5 3 6 4" xfId="11041"/>
    <cellStyle name="Total 5 3 6 5" xfId="13344"/>
    <cellStyle name="Total 5 3 6 6" xfId="15809"/>
    <cellStyle name="Total 5 3 6 7" xfId="18050"/>
    <cellStyle name="Total 5 3 7" xfId="2977"/>
    <cellStyle name="Total 5 3 7 2" xfId="6203"/>
    <cellStyle name="Total 5 3 7 3" xfId="8731"/>
    <cellStyle name="Total 5 3 7 4" xfId="11244"/>
    <cellStyle name="Total 5 3 7 5" xfId="13548"/>
    <cellStyle name="Total 5 3 7 6" xfId="16011"/>
    <cellStyle name="Total 5 3 7 7" xfId="18254"/>
    <cellStyle name="Total 5 3 8" xfId="3189"/>
    <cellStyle name="Total 5 3 8 2" xfId="6414"/>
    <cellStyle name="Total 5 3 8 3" xfId="8943"/>
    <cellStyle name="Total 5 3 8 4" xfId="11454"/>
    <cellStyle name="Total 5 3 8 5" xfId="13759"/>
    <cellStyle name="Total 5 3 8 6" xfId="16223"/>
    <cellStyle name="Total 5 3 8 7" xfId="18463"/>
    <cellStyle name="Total 5 3 9" xfId="1452"/>
    <cellStyle name="Total 5 3 9 2" xfId="4681"/>
    <cellStyle name="Total 5 3 9 3" xfId="7206"/>
    <cellStyle name="Total 5 3 9 4" xfId="9733"/>
    <cellStyle name="Total 5 3 9 5" xfId="12027"/>
    <cellStyle name="Total 5 3 9 6" xfId="14497"/>
    <cellStyle name="Total 5 3 9 7" xfId="16743"/>
    <cellStyle name="Total 5 4" xfId="451"/>
    <cellStyle name="Total 5 4 10" xfId="1023"/>
    <cellStyle name="Total 5 4 10 2" xfId="4280"/>
    <cellStyle name="Total 5 4 10 3" xfId="6820"/>
    <cellStyle name="Total 5 4 10 4" xfId="9349"/>
    <cellStyle name="Total 5 4 10 5" xfId="3544"/>
    <cellStyle name="Total 5 4 10 6" xfId="14144"/>
    <cellStyle name="Total 5 4 10 7" xfId="9227"/>
    <cellStyle name="Total 5 4 11" xfId="3788"/>
    <cellStyle name="Total 5 4 12" xfId="4268"/>
    <cellStyle name="Total 5 4 13" xfId="7673"/>
    <cellStyle name="Total 5 4 14" xfId="14245"/>
    <cellStyle name="Total 5 4 15" xfId="20054"/>
    <cellStyle name="Total 5 4 16" xfId="20696"/>
    <cellStyle name="Total 5 4 2" xfId="1750"/>
    <cellStyle name="Total 5 4 2 2" xfId="4979"/>
    <cellStyle name="Total 5 4 2 3" xfId="7504"/>
    <cellStyle name="Total 5 4 2 4" xfId="10023"/>
    <cellStyle name="Total 5 4 2 5" xfId="12325"/>
    <cellStyle name="Total 5 4 2 6" xfId="14791"/>
    <cellStyle name="Total 5 4 2 7" xfId="17035"/>
    <cellStyle name="Total 5 4 3" xfId="1350"/>
    <cellStyle name="Total 5 4 3 2" xfId="4579"/>
    <cellStyle name="Total 5 4 3 3" xfId="7105"/>
    <cellStyle name="Total 5 4 3 4" xfId="9633"/>
    <cellStyle name="Total 5 4 3 5" xfId="11927"/>
    <cellStyle name="Total 5 4 3 6" xfId="14395"/>
    <cellStyle name="Total 5 4 3 7" xfId="16644"/>
    <cellStyle name="Total 5 4 4" xfId="1423"/>
    <cellStyle name="Total 5 4 4 2" xfId="4652"/>
    <cellStyle name="Total 5 4 4 3" xfId="7177"/>
    <cellStyle name="Total 5 4 4 4" xfId="9704"/>
    <cellStyle name="Total 5 4 4 5" xfId="11998"/>
    <cellStyle name="Total 5 4 4 6" xfId="14468"/>
    <cellStyle name="Total 5 4 4 7" xfId="16714"/>
    <cellStyle name="Total 5 4 5" xfId="2313"/>
    <cellStyle name="Total 5 4 5 2" xfId="5540"/>
    <cellStyle name="Total 5 4 5 3" xfId="8067"/>
    <cellStyle name="Total 5 4 5 4" xfId="10581"/>
    <cellStyle name="Total 5 4 5 5" xfId="12885"/>
    <cellStyle name="Total 5 4 5 6" xfId="15349"/>
    <cellStyle name="Total 5 4 5 7" xfId="17593"/>
    <cellStyle name="Total 5 4 6" xfId="1763"/>
    <cellStyle name="Total 5 4 6 2" xfId="4992"/>
    <cellStyle name="Total 5 4 6 3" xfId="7517"/>
    <cellStyle name="Total 5 4 6 4" xfId="10036"/>
    <cellStyle name="Total 5 4 6 5" xfId="12338"/>
    <cellStyle name="Total 5 4 6 6" xfId="14804"/>
    <cellStyle name="Total 5 4 6 7" xfId="17048"/>
    <cellStyle name="Total 5 4 7" xfId="2665"/>
    <cellStyle name="Total 5 4 7 2" xfId="5892"/>
    <cellStyle name="Total 5 4 7 3" xfId="8419"/>
    <cellStyle name="Total 5 4 7 4" xfId="10933"/>
    <cellStyle name="Total 5 4 7 5" xfId="13237"/>
    <cellStyle name="Total 5 4 7 6" xfId="15701"/>
    <cellStyle name="Total 5 4 7 7" xfId="17943"/>
    <cellStyle name="Total 5 4 8" xfId="2068"/>
    <cellStyle name="Total 5 4 8 2" xfId="5296"/>
    <cellStyle name="Total 5 4 8 3" xfId="7822"/>
    <cellStyle name="Total 5 4 8 4" xfId="10338"/>
    <cellStyle name="Total 5 4 8 5" xfId="12641"/>
    <cellStyle name="Total 5 4 8 6" xfId="15107"/>
    <cellStyle name="Total 5 4 8 7" xfId="17350"/>
    <cellStyle name="Total 5 4 9" xfId="3369"/>
    <cellStyle name="Total 5 4 9 2" xfId="6594"/>
    <cellStyle name="Total 5 4 9 3" xfId="9123"/>
    <cellStyle name="Total 5 4 9 4" xfId="11634"/>
    <cellStyle name="Total 5 4 9 5" xfId="13938"/>
    <cellStyle name="Total 5 4 9 6" xfId="16403"/>
    <cellStyle name="Total 5 4 9 7" xfId="18642"/>
    <cellStyle name="Total 5 5" xfId="655"/>
    <cellStyle name="Total 5 5 10" xfId="1224"/>
    <cellStyle name="Total 5 5 10 2" xfId="4453"/>
    <cellStyle name="Total 5 5 10 3" xfId="6979"/>
    <cellStyle name="Total 5 5 10 4" xfId="9507"/>
    <cellStyle name="Total 5 5 10 5" xfId="11802"/>
    <cellStyle name="Total 5 5 10 6" xfId="14269"/>
    <cellStyle name="Total 5 5 10 7" xfId="16519"/>
    <cellStyle name="Total 5 5 11" xfId="3954"/>
    <cellStyle name="Total 5 5 12" xfId="3914"/>
    <cellStyle name="Total 5 5 13" xfId="6907"/>
    <cellStyle name="Total 5 5 14" xfId="6688"/>
    <cellStyle name="Total 5 5 15" xfId="19956"/>
    <cellStyle name="Total 5 5 16" xfId="20398"/>
    <cellStyle name="Total 5 5 17" xfId="20206"/>
    <cellStyle name="Total 5 5 2" xfId="1933"/>
    <cellStyle name="Total 5 5 2 2" xfId="5162"/>
    <cellStyle name="Total 5 5 2 3" xfId="7687"/>
    <cellStyle name="Total 5 5 2 4" xfId="10203"/>
    <cellStyle name="Total 5 5 2 5" xfId="12507"/>
    <cellStyle name="Total 5 5 2 6" xfId="14972"/>
    <cellStyle name="Total 5 5 2 7" xfId="17216"/>
    <cellStyle name="Total 5 5 3" xfId="2179"/>
    <cellStyle name="Total 5 5 3 2" xfId="5406"/>
    <cellStyle name="Total 5 5 3 3" xfId="7933"/>
    <cellStyle name="Total 5 5 3 4" xfId="10447"/>
    <cellStyle name="Total 5 5 3 5" xfId="12751"/>
    <cellStyle name="Total 5 5 3 6" xfId="15215"/>
    <cellStyle name="Total 5 5 3 7" xfId="17459"/>
    <cellStyle name="Total 5 5 4" xfId="2429"/>
    <cellStyle name="Total 5 5 4 2" xfId="5656"/>
    <cellStyle name="Total 5 5 4 3" xfId="8183"/>
    <cellStyle name="Total 5 5 4 4" xfId="10697"/>
    <cellStyle name="Total 5 5 4 5" xfId="13001"/>
    <cellStyle name="Total 5 5 4 6" xfId="15465"/>
    <cellStyle name="Total 5 5 4 7" xfId="17709"/>
    <cellStyle name="Total 5 5 5" xfId="1591"/>
    <cellStyle name="Total 5 5 5 2" xfId="4820"/>
    <cellStyle name="Total 5 5 5 3" xfId="7345"/>
    <cellStyle name="Total 5 5 5 4" xfId="9870"/>
    <cellStyle name="Total 5 5 5 5" xfId="12166"/>
    <cellStyle name="Total 5 5 5 6" xfId="14634"/>
    <cellStyle name="Total 5 5 5 7" xfId="16880"/>
    <cellStyle name="Total 5 5 6" xfId="2887"/>
    <cellStyle name="Total 5 5 6 2" xfId="6113"/>
    <cellStyle name="Total 5 5 6 3" xfId="8641"/>
    <cellStyle name="Total 5 5 6 4" xfId="11154"/>
    <cellStyle name="Total 5 5 6 5" xfId="13458"/>
    <cellStyle name="Total 5 5 6 6" xfId="15921"/>
    <cellStyle name="Total 5 5 6 7" xfId="18164"/>
    <cellStyle name="Total 5 5 7" xfId="3071"/>
    <cellStyle name="Total 5 5 7 2" xfId="6296"/>
    <cellStyle name="Total 5 5 7 3" xfId="8825"/>
    <cellStyle name="Total 5 5 7 4" xfId="11336"/>
    <cellStyle name="Total 5 5 7 5" xfId="13641"/>
    <cellStyle name="Total 5 5 7 6" xfId="16105"/>
    <cellStyle name="Total 5 5 7 7" xfId="18345"/>
    <cellStyle name="Total 5 5 8" xfId="3270"/>
    <cellStyle name="Total 5 5 8 2" xfId="6495"/>
    <cellStyle name="Total 5 5 8 3" xfId="9024"/>
    <cellStyle name="Total 5 5 8 4" xfId="11535"/>
    <cellStyle name="Total 5 5 8 5" xfId="13839"/>
    <cellStyle name="Total 5 5 8 6" xfId="16304"/>
    <cellStyle name="Total 5 5 8 7" xfId="18543"/>
    <cellStyle name="Total 5 5 9" xfId="2871"/>
    <cellStyle name="Total 5 5 9 2" xfId="6097"/>
    <cellStyle name="Total 5 5 9 3" xfId="8625"/>
    <cellStyle name="Total 5 5 9 4" xfId="11138"/>
    <cellStyle name="Total 5 5 9 5" xfId="13442"/>
    <cellStyle name="Total 5 5 9 6" xfId="15905"/>
    <cellStyle name="Total 5 5 9 7" xfId="18148"/>
    <cellStyle name="Total 5 6" xfId="719"/>
    <cellStyle name="Total 5 6 10" xfId="1288"/>
    <cellStyle name="Total 5 6 10 2" xfId="4517"/>
    <cellStyle name="Total 5 6 10 3" xfId="7043"/>
    <cellStyle name="Total 5 6 10 4" xfId="9571"/>
    <cellStyle name="Total 5 6 10 5" xfId="11866"/>
    <cellStyle name="Total 5 6 10 6" xfId="14333"/>
    <cellStyle name="Total 5 6 10 7" xfId="16583"/>
    <cellStyle name="Total 5 6 11" xfId="4018"/>
    <cellStyle name="Total 5 6 12" xfId="3632"/>
    <cellStyle name="Total 5 6 13" xfId="9215"/>
    <cellStyle name="Total 5 6 14" xfId="6961"/>
    <cellStyle name="Total 5 6 15" xfId="20495"/>
    <cellStyle name="Total 5 6 16" xfId="20718"/>
    <cellStyle name="Total 5 6 2" xfId="1997"/>
    <cellStyle name="Total 5 6 2 2" xfId="5226"/>
    <cellStyle name="Total 5 6 2 3" xfId="7751"/>
    <cellStyle name="Total 5 6 2 4" xfId="10267"/>
    <cellStyle name="Total 5 6 2 5" xfId="12571"/>
    <cellStyle name="Total 5 6 2 6" xfId="15036"/>
    <cellStyle name="Total 5 6 2 7" xfId="17280"/>
    <cellStyle name="Total 5 6 3" xfId="2243"/>
    <cellStyle name="Total 5 6 3 2" xfId="5470"/>
    <cellStyle name="Total 5 6 3 3" xfId="7997"/>
    <cellStyle name="Total 5 6 3 4" xfId="10511"/>
    <cellStyle name="Total 5 6 3 5" xfId="12815"/>
    <cellStyle name="Total 5 6 3 6" xfId="15279"/>
    <cellStyle name="Total 5 6 3 7" xfId="17523"/>
    <cellStyle name="Total 5 6 4" xfId="2493"/>
    <cellStyle name="Total 5 6 4 2" xfId="5720"/>
    <cellStyle name="Total 5 6 4 3" xfId="8247"/>
    <cellStyle name="Total 5 6 4 4" xfId="10761"/>
    <cellStyle name="Total 5 6 4 5" xfId="13065"/>
    <cellStyle name="Total 5 6 4 6" xfId="15529"/>
    <cellStyle name="Total 5 6 4 7" xfId="17773"/>
    <cellStyle name="Total 5 6 5" xfId="2721"/>
    <cellStyle name="Total 5 6 5 2" xfId="5947"/>
    <cellStyle name="Total 5 6 5 3" xfId="8475"/>
    <cellStyle name="Total 5 6 5 4" xfId="10989"/>
    <cellStyle name="Total 5 6 5 5" xfId="13292"/>
    <cellStyle name="Total 5 6 5 6" xfId="15757"/>
    <cellStyle name="Total 5 6 5 7" xfId="17998"/>
    <cellStyle name="Total 5 6 6" xfId="2951"/>
    <cellStyle name="Total 5 6 6 2" xfId="6177"/>
    <cellStyle name="Total 5 6 6 3" xfId="8705"/>
    <cellStyle name="Total 5 6 6 4" xfId="11218"/>
    <cellStyle name="Total 5 6 6 5" xfId="13522"/>
    <cellStyle name="Total 5 6 6 6" xfId="15985"/>
    <cellStyle name="Total 5 6 6 7" xfId="18228"/>
    <cellStyle name="Total 5 6 7" xfId="3135"/>
    <cellStyle name="Total 5 6 7 2" xfId="6360"/>
    <cellStyle name="Total 5 6 7 3" xfId="8889"/>
    <cellStyle name="Total 5 6 7 4" xfId="11400"/>
    <cellStyle name="Total 5 6 7 5" xfId="13705"/>
    <cellStyle name="Total 5 6 7 6" xfId="16169"/>
    <cellStyle name="Total 5 6 7 7" xfId="18409"/>
    <cellStyle name="Total 5 6 8" xfId="3334"/>
    <cellStyle name="Total 5 6 8 2" xfId="6559"/>
    <cellStyle name="Total 5 6 8 3" xfId="9088"/>
    <cellStyle name="Total 5 6 8 4" xfId="11599"/>
    <cellStyle name="Total 5 6 8 5" xfId="13903"/>
    <cellStyle name="Total 5 6 8 6" xfId="16368"/>
    <cellStyle name="Total 5 6 8 7" xfId="18607"/>
    <cellStyle name="Total 5 6 9" xfId="3258"/>
    <cellStyle name="Total 5 6 9 2" xfId="6483"/>
    <cellStyle name="Total 5 6 9 3" xfId="9012"/>
    <cellStyle name="Total 5 6 9 4" xfId="11523"/>
    <cellStyle name="Total 5 6 9 5" xfId="13827"/>
    <cellStyle name="Total 5 6 9 6" xfId="16292"/>
    <cellStyle name="Total 5 6 9 7" xfId="18531"/>
    <cellStyle name="Total 5 7" xfId="1484"/>
    <cellStyle name="Total 5 7 10" xfId="20203"/>
    <cellStyle name="Total 5 7 2" xfId="4713"/>
    <cellStyle name="Total 5 7 3" xfId="7238"/>
    <cellStyle name="Total 5 7 4" xfId="9765"/>
    <cellStyle name="Total 5 7 5" xfId="12059"/>
    <cellStyle name="Total 5 7 6" xfId="14529"/>
    <cellStyle name="Total 5 7 7" xfId="16775"/>
    <cellStyle name="Total 5 7 8" xfId="19942"/>
    <cellStyle name="Total 5 7 9" xfId="20389"/>
    <cellStyle name="Total 5 8" xfId="1523"/>
    <cellStyle name="Total 5 8 10" xfId="19848"/>
    <cellStyle name="Total 5 8 2" xfId="4752"/>
    <cellStyle name="Total 5 8 3" xfId="7277"/>
    <cellStyle name="Total 5 8 4" xfId="9803"/>
    <cellStyle name="Total 5 8 5" xfId="12098"/>
    <cellStyle name="Total 5 8 6" xfId="14568"/>
    <cellStyle name="Total 5 8 7" xfId="16813"/>
    <cellStyle name="Total 5 8 8" xfId="19958"/>
    <cellStyle name="Total 5 8 9" xfId="20400"/>
    <cellStyle name="Total 5 9" xfId="1589"/>
    <cellStyle name="Total 5 9 10" xfId="20895"/>
    <cellStyle name="Total 5 9 2" xfId="4818"/>
    <cellStyle name="Total 5 9 3" xfId="7343"/>
    <cellStyle name="Total 5 9 4" xfId="9868"/>
    <cellStyle name="Total 5 9 5" xfId="12164"/>
    <cellStyle name="Total 5 9 6" xfId="14632"/>
    <cellStyle name="Total 5 9 7" xfId="16878"/>
    <cellStyle name="Total 5 9 8" xfId="20258"/>
    <cellStyle name="Total 5 9 9" xfId="20610"/>
    <cellStyle name="UnitValuation" xfId="120"/>
    <cellStyle name="Unlocked Input" xfId="121"/>
    <cellStyle name="Warning Text 2" xfId="5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FFCC"/>
      <color rgb="FFCCFFFF"/>
      <color rgb="FFFFFFFF"/>
      <color rgb="FF99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54042</xdr:colOff>
      <xdr:row>2</xdr:row>
      <xdr:rowOff>40082</xdr:rowOff>
    </xdr:from>
    <xdr:to>
      <xdr:col>4</xdr:col>
      <xdr:colOff>222925</xdr:colOff>
      <xdr:row>4</xdr:row>
      <xdr:rowOff>54043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021" y="398114"/>
          <a:ext cx="1992819" cy="763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42334</xdr:colOff>
      <xdr:row>0</xdr:row>
      <xdr:rowOff>52918</xdr:rowOff>
    </xdr:from>
    <xdr:to>
      <xdr:col>3</xdr:col>
      <xdr:colOff>867834</xdr:colOff>
      <xdr:row>4</xdr:row>
      <xdr:rowOff>10584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52918"/>
          <a:ext cx="3344333" cy="9419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85"/>
  <sheetViews>
    <sheetView tabSelected="1" view="pageBreakPreview" zoomScaleNormal="100" zoomScaleSheetLayoutView="100" workbookViewId="0">
      <selection activeCell="B14" sqref="B14:I14"/>
    </sheetView>
  </sheetViews>
  <sheetFormatPr defaultColWidth="0" defaultRowHeight="14" zeroHeight="1"/>
  <cols>
    <col min="1" max="9" width="8.7265625" style="4" customWidth="1"/>
    <col min="10" max="10" width="26.453125" style="4" bestFit="1" customWidth="1"/>
    <col min="11" max="43" width="8.7265625" style="4" hidden="1" customWidth="1"/>
    <col min="44" max="44" width="65.81640625" style="4" hidden="1" customWidth="1"/>
    <col min="45" max="45" width="8.7265625" style="4" hidden="1" customWidth="1"/>
    <col min="46" max="46" width="21.26953125" style="4" hidden="1" customWidth="1"/>
    <col min="47" max="2128" width="0" style="4" hidden="1" customWidth="1"/>
    <col min="2129" max="16383" width="8.7265625" style="4" hidden="1"/>
    <col min="16384" max="16384" width="23.453125" style="4" hidden="1"/>
  </cols>
  <sheetData>
    <row r="1" spans="1:44" ht="14.5">
      <c r="A1" s="3"/>
      <c r="B1" s="3"/>
      <c r="C1" s="3"/>
      <c r="D1" s="3"/>
      <c r="E1" s="3"/>
      <c r="F1" s="3"/>
      <c r="G1" s="3"/>
      <c r="H1" s="3"/>
      <c r="I1" s="3"/>
      <c r="J1" s="3"/>
      <c r="AR1" s="122" t="s">
        <v>366</v>
      </c>
    </row>
    <row r="2" spans="1:44" ht="16" thickBot="1">
      <c r="A2" s="3"/>
      <c r="B2" s="3"/>
      <c r="C2" s="3"/>
      <c r="D2" s="3"/>
      <c r="E2" s="3"/>
      <c r="F2" s="3"/>
      <c r="G2" s="3"/>
      <c r="H2" s="3"/>
      <c r="I2" s="3"/>
      <c r="J2" s="3"/>
      <c r="AR2" s="117" t="s">
        <v>119</v>
      </c>
    </row>
    <row r="3" spans="1:44" ht="26.5" customHeight="1" thickTop="1">
      <c r="A3" s="3"/>
      <c r="B3" s="127" t="s">
        <v>358</v>
      </c>
      <c r="C3" s="128"/>
      <c r="D3" s="128"/>
      <c r="E3" s="128"/>
      <c r="F3" s="128"/>
      <c r="G3" s="128"/>
      <c r="H3" s="128"/>
      <c r="I3" s="129"/>
      <c r="J3" s="5" t="s">
        <v>81</v>
      </c>
      <c r="AR3" s="118" t="s">
        <v>72</v>
      </c>
    </row>
    <row r="4" spans="1:44" ht="32.5" customHeight="1">
      <c r="A4" s="3"/>
      <c r="B4" s="130"/>
      <c r="C4" s="131"/>
      <c r="D4" s="131"/>
      <c r="E4" s="131"/>
      <c r="F4" s="131"/>
      <c r="G4" s="131"/>
      <c r="H4" s="131"/>
      <c r="I4" s="132"/>
      <c r="J4" s="6"/>
      <c r="AR4" s="117" t="s">
        <v>121</v>
      </c>
    </row>
    <row r="5" spans="1:44" ht="39" customHeight="1" thickBot="1">
      <c r="A5" s="3"/>
      <c r="B5" s="133"/>
      <c r="C5" s="134"/>
      <c r="D5" s="134"/>
      <c r="E5" s="134"/>
      <c r="F5" s="134"/>
      <c r="G5" s="134"/>
      <c r="H5" s="134"/>
      <c r="I5" s="135"/>
      <c r="J5" s="7"/>
      <c r="AR5" s="117" t="s">
        <v>73</v>
      </c>
    </row>
    <row r="6" spans="1:44" ht="17.149999999999999" customHeight="1" thickTop="1">
      <c r="A6" s="3"/>
      <c r="B6" s="8"/>
      <c r="C6" s="9"/>
      <c r="D6" s="9"/>
      <c r="E6" s="9"/>
      <c r="F6" s="9"/>
      <c r="G6" s="9"/>
      <c r="H6" s="9"/>
      <c r="I6" s="10"/>
      <c r="J6" s="11" t="s">
        <v>83</v>
      </c>
      <c r="AR6" s="117" t="s">
        <v>371</v>
      </c>
    </row>
    <row r="7" spans="1:44" ht="18.5" thickBot="1">
      <c r="A7" s="3"/>
      <c r="B7" s="150" t="s">
        <v>85</v>
      </c>
      <c r="C7" s="151"/>
      <c r="D7" s="151"/>
      <c r="E7" s="151"/>
      <c r="F7" s="151"/>
      <c r="G7" s="151"/>
      <c r="H7" s="151"/>
      <c r="I7" s="152"/>
      <c r="J7" s="11" t="s">
        <v>86</v>
      </c>
      <c r="AR7" s="119" t="s">
        <v>372</v>
      </c>
    </row>
    <row r="8" spans="1:44" ht="10.5" customHeight="1" thickTop="1">
      <c r="A8" s="3"/>
      <c r="B8" s="12"/>
      <c r="C8" s="13"/>
      <c r="D8" s="13"/>
      <c r="E8" s="13"/>
      <c r="F8" s="13"/>
      <c r="G8" s="13"/>
      <c r="H8" s="13"/>
      <c r="I8" s="14"/>
      <c r="J8" s="11"/>
      <c r="AR8" s="117" t="s">
        <v>122</v>
      </c>
    </row>
    <row r="9" spans="1:44" ht="16" thickBot="1">
      <c r="A9" s="3"/>
      <c r="B9" s="145" t="s">
        <v>344</v>
      </c>
      <c r="C9" s="146"/>
      <c r="D9" s="146"/>
      <c r="E9" s="146"/>
      <c r="F9" s="146"/>
      <c r="G9" s="146"/>
      <c r="H9" s="146"/>
      <c r="I9" s="147"/>
      <c r="J9" s="11"/>
      <c r="AR9" s="117" t="s">
        <v>373</v>
      </c>
    </row>
    <row r="10" spans="1:44" ht="10.5" customHeight="1" thickTop="1">
      <c r="A10" s="3"/>
      <c r="B10" s="12"/>
      <c r="C10" s="13"/>
      <c r="D10" s="13"/>
      <c r="E10" s="13"/>
      <c r="F10" s="13"/>
      <c r="G10" s="13"/>
      <c r="H10" s="13"/>
      <c r="I10" s="14"/>
      <c r="J10" s="15"/>
      <c r="AR10" s="118" t="s">
        <v>120</v>
      </c>
    </row>
    <row r="11" spans="1:44" ht="16" thickBot="1">
      <c r="A11" s="3"/>
      <c r="B11" s="145" t="s">
        <v>363</v>
      </c>
      <c r="C11" s="148"/>
      <c r="D11" s="148"/>
      <c r="E11" s="148"/>
      <c r="F11" s="148"/>
      <c r="G11" s="148"/>
      <c r="H11" s="148"/>
      <c r="I11" s="149"/>
      <c r="J11" s="15"/>
      <c r="AR11" s="117" t="s">
        <v>123</v>
      </c>
    </row>
    <row r="12" spans="1:44" ht="16" thickTop="1">
      <c r="A12" s="3"/>
      <c r="B12" s="12"/>
      <c r="C12" s="13"/>
      <c r="D12" s="13"/>
      <c r="E12" s="13"/>
      <c r="F12" s="13"/>
      <c r="G12" s="13"/>
      <c r="H12" s="13"/>
      <c r="I12" s="14"/>
      <c r="J12" s="15"/>
      <c r="AR12" s="117" t="s">
        <v>124</v>
      </c>
    </row>
    <row r="13" spans="1:44" ht="20.5" thickBot="1">
      <c r="A13" s="3"/>
      <c r="B13" s="136" t="s">
        <v>82</v>
      </c>
      <c r="C13" s="137"/>
      <c r="D13" s="137"/>
      <c r="E13" s="137"/>
      <c r="F13" s="137"/>
      <c r="G13" s="137"/>
      <c r="H13" s="137"/>
      <c r="I13" s="138"/>
      <c r="J13" s="15"/>
      <c r="AR13" s="117" t="s">
        <v>367</v>
      </c>
    </row>
    <row r="14" spans="1:44" ht="16" thickBot="1">
      <c r="A14" s="3"/>
      <c r="B14" s="142" t="s">
        <v>366</v>
      </c>
      <c r="C14" s="143"/>
      <c r="D14" s="143"/>
      <c r="E14" s="143"/>
      <c r="F14" s="143"/>
      <c r="G14" s="143"/>
      <c r="H14" s="143"/>
      <c r="I14" s="144"/>
      <c r="J14" s="11"/>
      <c r="AR14" s="117" t="s">
        <v>125</v>
      </c>
    </row>
    <row r="15" spans="1:44" ht="15.5">
      <c r="A15" s="3"/>
      <c r="B15" s="12"/>
      <c r="C15" s="13"/>
      <c r="D15" s="13"/>
      <c r="E15" s="13"/>
      <c r="F15" s="13"/>
      <c r="G15" s="13"/>
      <c r="H15" s="13" t="s">
        <v>67</v>
      </c>
      <c r="I15" s="14"/>
      <c r="J15" s="15"/>
      <c r="AR15" s="117" t="s">
        <v>74</v>
      </c>
    </row>
    <row r="16" spans="1:44" ht="15.5">
      <c r="A16" s="3"/>
      <c r="B16" s="12"/>
      <c r="C16" s="13"/>
      <c r="D16" s="13"/>
      <c r="E16" s="13"/>
      <c r="F16" s="13"/>
      <c r="G16" s="13"/>
      <c r="H16" s="13"/>
      <c r="I16" s="14"/>
      <c r="J16" s="11"/>
      <c r="AR16" s="117" t="s">
        <v>126</v>
      </c>
    </row>
    <row r="17" spans="1:46" ht="15.5">
      <c r="A17" s="3"/>
      <c r="B17" s="16"/>
      <c r="C17" s="17"/>
      <c r="D17" s="17"/>
      <c r="E17" s="17"/>
      <c r="F17" s="17"/>
      <c r="G17" s="17"/>
      <c r="H17" s="17"/>
      <c r="I17" s="18"/>
      <c r="J17" s="15"/>
      <c r="AR17" s="117" t="s">
        <v>127</v>
      </c>
    </row>
    <row r="18" spans="1:46" ht="15.5">
      <c r="A18" s="3"/>
      <c r="B18" s="16"/>
      <c r="C18" s="17"/>
      <c r="D18" s="17"/>
      <c r="E18" s="17"/>
      <c r="F18" s="17"/>
      <c r="G18" s="17"/>
      <c r="H18" s="17"/>
      <c r="I18" s="18"/>
      <c r="J18" s="15"/>
      <c r="AR18" s="118" t="s">
        <v>75</v>
      </c>
    </row>
    <row r="19" spans="1:46" ht="20.5" thickBot="1">
      <c r="A19" s="3"/>
      <c r="B19" s="136" t="s">
        <v>87</v>
      </c>
      <c r="C19" s="137"/>
      <c r="D19" s="137"/>
      <c r="E19" s="137"/>
      <c r="F19" s="137"/>
      <c r="G19" s="137"/>
      <c r="H19" s="137"/>
      <c r="I19" s="138"/>
      <c r="J19" s="11"/>
      <c r="AR19" s="120" t="s">
        <v>374</v>
      </c>
    </row>
    <row r="20" spans="1:46" ht="16" thickBot="1">
      <c r="A20" s="3"/>
      <c r="B20" s="139"/>
      <c r="C20" s="140"/>
      <c r="D20" s="140"/>
      <c r="E20" s="140"/>
      <c r="F20" s="140"/>
      <c r="G20" s="140"/>
      <c r="H20" s="140"/>
      <c r="I20" s="141"/>
      <c r="J20" s="11"/>
      <c r="AR20" s="117" t="s">
        <v>128</v>
      </c>
    </row>
    <row r="21" spans="1:46" ht="15.5">
      <c r="A21" s="3"/>
      <c r="B21" s="19" t="s">
        <v>382</v>
      </c>
      <c r="C21" s="20"/>
      <c r="D21" s="20"/>
      <c r="E21" s="20"/>
      <c r="F21" s="21"/>
      <c r="G21" s="20"/>
      <c r="H21" s="20"/>
      <c r="I21" s="22"/>
      <c r="J21" s="15"/>
      <c r="AR21" s="118" t="s">
        <v>368</v>
      </c>
    </row>
    <row r="22" spans="1:46" ht="15.5">
      <c r="A22" s="3"/>
      <c r="B22" s="16"/>
      <c r="C22" s="17"/>
      <c r="D22" s="17"/>
      <c r="E22" s="17"/>
      <c r="F22" s="17"/>
      <c r="G22" s="17"/>
      <c r="H22" s="17"/>
      <c r="I22" s="18"/>
      <c r="J22" s="15"/>
      <c r="AR22" s="117" t="s">
        <v>76</v>
      </c>
    </row>
    <row r="23" spans="1:46" ht="15.5">
      <c r="A23" s="3"/>
      <c r="B23" s="16"/>
      <c r="C23" s="17"/>
      <c r="D23" s="17"/>
      <c r="E23" s="17"/>
      <c r="F23" s="17"/>
      <c r="G23" s="17"/>
      <c r="H23" s="17"/>
      <c r="I23" s="18"/>
      <c r="J23" s="15"/>
      <c r="AR23" s="117" t="s">
        <v>375</v>
      </c>
    </row>
    <row r="24" spans="1:46" ht="15.5">
      <c r="A24" s="3"/>
      <c r="B24" s="16"/>
      <c r="C24" s="17"/>
      <c r="D24" s="17"/>
      <c r="E24" s="17"/>
      <c r="F24" s="17"/>
      <c r="G24" s="17"/>
      <c r="H24" s="17"/>
      <c r="I24" s="18"/>
      <c r="J24" s="6"/>
      <c r="AR24" s="117" t="s">
        <v>132</v>
      </c>
    </row>
    <row r="25" spans="1:46" ht="15.5">
      <c r="A25" s="3"/>
      <c r="B25" s="16"/>
      <c r="C25" s="17"/>
      <c r="D25" s="17"/>
      <c r="E25" s="17"/>
      <c r="F25" s="17"/>
      <c r="G25" s="17"/>
      <c r="H25" s="17"/>
      <c r="I25" s="18"/>
      <c r="J25" s="6"/>
      <c r="AR25" s="118" t="s">
        <v>376</v>
      </c>
    </row>
    <row r="26" spans="1:46" ht="15.5">
      <c r="A26" s="3"/>
      <c r="B26" s="16"/>
      <c r="C26" s="17"/>
      <c r="D26" s="17"/>
      <c r="E26" s="17"/>
      <c r="F26" s="17"/>
      <c r="G26" s="17"/>
      <c r="H26" s="17"/>
      <c r="I26" s="18"/>
      <c r="J26" s="6"/>
      <c r="AR26" s="119" t="s">
        <v>377</v>
      </c>
      <c r="AT26" s="23"/>
    </row>
    <row r="27" spans="1:46" ht="14" customHeight="1">
      <c r="A27" s="3"/>
      <c r="B27" s="16"/>
      <c r="C27" s="17"/>
      <c r="D27" s="17"/>
      <c r="E27" s="17"/>
      <c r="F27" s="17"/>
      <c r="G27" s="17"/>
      <c r="H27" s="17"/>
      <c r="I27" s="18"/>
      <c r="J27" s="6"/>
      <c r="AR27" s="118" t="s">
        <v>77</v>
      </c>
      <c r="AT27" s="82"/>
    </row>
    <row r="28" spans="1:46" ht="14" customHeight="1">
      <c r="A28" s="3"/>
      <c r="B28" s="16"/>
      <c r="C28" s="17"/>
      <c r="D28" s="17"/>
      <c r="E28" s="17"/>
      <c r="F28" s="17"/>
      <c r="G28" s="17"/>
      <c r="H28" s="17"/>
      <c r="I28" s="18"/>
      <c r="J28" s="6"/>
      <c r="AR28" s="117" t="s">
        <v>78</v>
      </c>
      <c r="AT28" s="82"/>
    </row>
    <row r="29" spans="1:46" ht="27.5" customHeight="1" thickBot="1">
      <c r="A29" s="3"/>
      <c r="B29" s="136" t="s">
        <v>84</v>
      </c>
      <c r="C29" s="137"/>
      <c r="D29" s="137"/>
      <c r="E29" s="137"/>
      <c r="F29" s="137"/>
      <c r="G29" s="137"/>
      <c r="H29" s="137"/>
      <c r="I29" s="138"/>
      <c r="J29" s="6"/>
      <c r="AR29" s="118" t="s">
        <v>79</v>
      </c>
      <c r="AT29" s="82"/>
    </row>
    <row r="30" spans="1:46" ht="14" customHeight="1" thickBot="1">
      <c r="A30" s="3"/>
      <c r="B30" s="139"/>
      <c r="C30" s="140"/>
      <c r="D30" s="140"/>
      <c r="E30" s="140"/>
      <c r="F30" s="140"/>
      <c r="G30" s="140"/>
      <c r="H30" s="140"/>
      <c r="I30" s="141"/>
      <c r="J30" s="6"/>
      <c r="AR30" s="117" t="s">
        <v>378</v>
      </c>
      <c r="AT30" s="82"/>
    </row>
    <row r="31" spans="1:46" ht="14" customHeight="1">
      <c r="A31" s="3"/>
      <c r="B31" s="19" t="s">
        <v>382</v>
      </c>
      <c r="C31" s="26"/>
      <c r="D31" s="26"/>
      <c r="E31" s="26"/>
      <c r="F31" s="26"/>
      <c r="G31" s="26"/>
      <c r="H31" s="26"/>
      <c r="I31" s="22"/>
      <c r="J31" s="6"/>
      <c r="AR31" s="117" t="s">
        <v>131</v>
      </c>
      <c r="AT31" s="82"/>
    </row>
    <row r="32" spans="1:46" ht="14" customHeight="1">
      <c r="A32" s="3"/>
      <c r="B32" s="12"/>
      <c r="C32" s="13"/>
      <c r="D32" s="13"/>
      <c r="E32" s="13"/>
      <c r="F32" s="13"/>
      <c r="G32" s="13"/>
      <c r="H32" s="13"/>
      <c r="I32" s="14"/>
      <c r="J32" s="6"/>
      <c r="AR32" s="117" t="s">
        <v>129</v>
      </c>
      <c r="AT32" s="82"/>
    </row>
    <row r="33" spans="1:46" ht="14" customHeight="1">
      <c r="A33" s="3"/>
      <c r="B33" s="124"/>
      <c r="C33" s="125"/>
      <c r="D33" s="125"/>
      <c r="E33" s="125"/>
      <c r="F33" s="125"/>
      <c r="G33" s="125"/>
      <c r="H33" s="125"/>
      <c r="I33" s="126"/>
      <c r="J33" s="6"/>
      <c r="AR33" s="117" t="s">
        <v>130</v>
      </c>
      <c r="AT33" s="82"/>
    </row>
    <row r="34" spans="1:46" ht="14" customHeight="1" thickBot="1">
      <c r="A34" s="3"/>
      <c r="B34" s="27" t="s">
        <v>381</v>
      </c>
      <c r="C34" s="28"/>
      <c r="D34" s="28"/>
      <c r="E34" s="28"/>
      <c r="F34" s="28" t="s">
        <v>383</v>
      </c>
      <c r="G34" s="123"/>
      <c r="H34" s="28"/>
      <c r="I34" s="81"/>
      <c r="J34" s="29"/>
      <c r="AR34" s="117" t="s">
        <v>379</v>
      </c>
      <c r="AT34" s="83"/>
    </row>
    <row r="35" spans="1:46" ht="14" customHeight="1" thickTop="1">
      <c r="A35" s="3"/>
      <c r="B35" s="17"/>
      <c r="C35" s="17"/>
      <c r="D35" s="17"/>
      <c r="E35" s="17"/>
      <c r="F35" s="17"/>
      <c r="G35" s="17"/>
      <c r="H35" s="17"/>
      <c r="I35" s="17"/>
      <c r="J35" s="3"/>
      <c r="AR35" s="121" t="s">
        <v>369</v>
      </c>
      <c r="AT35" s="82"/>
    </row>
    <row r="36" spans="1:46" ht="14" customHeight="1">
      <c r="A36" s="3"/>
      <c r="B36" s="17"/>
      <c r="C36" s="17"/>
      <c r="D36" s="17"/>
      <c r="E36" s="17"/>
      <c r="F36" s="17"/>
      <c r="G36" s="17"/>
      <c r="H36" s="17"/>
      <c r="I36" s="17"/>
      <c r="J36" s="3"/>
      <c r="AR36" s="118" t="s">
        <v>380</v>
      </c>
      <c r="AT36" s="82"/>
    </row>
    <row r="37" spans="1:46" hidden="1">
      <c r="AT37" s="82"/>
    </row>
    <row r="38" spans="1:46" hidden="1">
      <c r="AT38" s="82"/>
    </row>
    <row r="39" spans="1:46" hidden="1">
      <c r="AT39" s="82"/>
    </row>
    <row r="40" spans="1:46" hidden="1">
      <c r="AT40" s="82"/>
    </row>
    <row r="41" spans="1:46" hidden="1">
      <c r="AT41" s="83"/>
    </row>
    <row r="42" spans="1:46" hidden="1">
      <c r="AT42" s="83"/>
    </row>
    <row r="43" spans="1:46" hidden="1">
      <c r="AT43" s="82"/>
    </row>
    <row r="44" spans="1:46" hidden="1">
      <c r="AT44" s="82"/>
    </row>
    <row r="45" spans="1:46" hidden="1">
      <c r="AT45" s="82"/>
    </row>
    <row r="46" spans="1:46" hidden="1">
      <c r="AT46" s="83"/>
    </row>
    <row r="47" spans="1:46" hidden="1">
      <c r="AT47" s="82"/>
    </row>
    <row r="48" spans="1:46" hidden="1">
      <c r="AT48" s="82"/>
    </row>
    <row r="49" spans="46:46" hidden="1">
      <c r="AT49" s="82"/>
    </row>
    <row r="50" spans="46:46" hidden="1">
      <c r="AT50" s="82"/>
    </row>
    <row r="51" spans="46:46" hidden="1">
      <c r="AT51" s="82"/>
    </row>
    <row r="52" spans="46:46" hidden="1">
      <c r="AT52" s="82"/>
    </row>
    <row r="53" spans="46:46" hidden="1">
      <c r="AT53" s="83"/>
    </row>
    <row r="54" spans="46:46" hidden="1">
      <c r="AT54" s="82"/>
    </row>
    <row r="55" spans="46:46" hidden="1">
      <c r="AT55" s="82"/>
    </row>
    <row r="56" spans="46:46" hidden="1">
      <c r="AT56" s="82"/>
    </row>
    <row r="57" spans="46:46" hidden="1">
      <c r="AT57" s="82"/>
    </row>
    <row r="58" spans="46:46" ht="15.5" hidden="1">
      <c r="AT58" s="25"/>
    </row>
    <row r="59" spans="46:46" ht="15.5" hidden="1">
      <c r="AT59" s="24"/>
    </row>
    <row r="60" spans="46:46" ht="15.5" hidden="1">
      <c r="AT60" s="25"/>
    </row>
    <row r="61" spans="46:46" ht="15.5" hidden="1">
      <c r="AT61" s="25"/>
    </row>
    <row r="62" spans="46:46" ht="15.5" hidden="1">
      <c r="AT62" s="24"/>
    </row>
    <row r="63" spans="46:46" ht="15.5" hidden="1">
      <c r="AT63" s="25"/>
    </row>
    <row r="64" spans="46:46" ht="15.5" hidden="1">
      <c r="AT64" s="24"/>
    </row>
    <row r="65" spans="46:46" ht="15.5" hidden="1">
      <c r="AT65" s="24"/>
    </row>
    <row r="66" spans="46:46" ht="15.5" hidden="1">
      <c r="AT66" s="24"/>
    </row>
    <row r="67" spans="46:46" ht="15.5" hidden="1">
      <c r="AT67" s="24"/>
    </row>
    <row r="68" spans="46:46" ht="15.5" hidden="1">
      <c r="AT68" s="24"/>
    </row>
    <row r="69" spans="46:46" ht="15.5" hidden="1">
      <c r="AT69" s="24"/>
    </row>
    <row r="70" spans="46:46" ht="15.5" hidden="1">
      <c r="AT70" s="30"/>
    </row>
    <row r="71" spans="46:46" ht="15.5" hidden="1">
      <c r="AT71" s="25"/>
    </row>
    <row r="72" spans="46:46" ht="15.5" hidden="1">
      <c r="AT72" s="25"/>
    </row>
    <row r="73" spans="46:46" ht="15.5" hidden="1">
      <c r="AT73" s="24"/>
    </row>
    <row r="74" spans="46:46" ht="15.5" hidden="1">
      <c r="AT74" s="24"/>
    </row>
    <row r="75" spans="46:46" ht="15.5" hidden="1">
      <c r="AT75" s="25"/>
    </row>
    <row r="76" spans="46:46" ht="15.5" hidden="1">
      <c r="AT76" s="25"/>
    </row>
    <row r="77" spans="46:46" ht="15.5" hidden="1">
      <c r="AT77" s="25"/>
    </row>
    <row r="78" spans="46:46" ht="15.5" hidden="1">
      <c r="AT78" s="25"/>
    </row>
    <row r="79" spans="46:46" ht="15.5" hidden="1">
      <c r="AT79" s="25"/>
    </row>
    <row r="80" spans="46:46" ht="15.5" hidden="1">
      <c r="AT80" s="25"/>
    </row>
    <row r="81" spans="46:46" ht="15.5" hidden="1">
      <c r="AT81" s="25"/>
    </row>
    <row r="82" spans="46:46" ht="15.5" hidden="1">
      <c r="AT82" s="25"/>
    </row>
    <row r="83" spans="46:46" ht="15.5" hidden="1">
      <c r="AT83" s="25"/>
    </row>
    <row r="84" spans="46:46" ht="15.5" hidden="1">
      <c r="AT84" s="25"/>
    </row>
    <row r="85" spans="46:46" ht="15.5" hidden="1">
      <c r="AT85" s="25"/>
    </row>
  </sheetData>
  <sheetProtection algorithmName="SHA-512" hashValue="MTvcd/zEBEZruPEQPKnkND1BXKejb3GZTVNEiIZjIWnsCqDkbAZbf8N5duIitCuqZQ5+QuFHqySiPpICvZw5CQ==" saltValue="UCWyn0qadfK0V3DuRCGtoQ==" spinCount="100000" sheet="1" objects="1" scenarios="1"/>
  <sortState ref="AT27:AT85">
    <sortCondition ref="AT27:AT85"/>
  </sortState>
  <mergeCells count="11">
    <mergeCell ref="B33:I33"/>
    <mergeCell ref="B3:I5"/>
    <mergeCell ref="B19:I19"/>
    <mergeCell ref="B20:I20"/>
    <mergeCell ref="B29:I29"/>
    <mergeCell ref="B30:I30"/>
    <mergeCell ref="B13:I13"/>
    <mergeCell ref="B14:I14"/>
    <mergeCell ref="B9:I9"/>
    <mergeCell ref="B11:I11"/>
    <mergeCell ref="B7:I7"/>
  </mergeCells>
  <dataValidations count="3">
    <dataValidation type="list" allowBlank="1" showInputMessage="1" showErrorMessage="1" sqref="B14:I14">
      <formula1>$AR$1:$AR$36</formula1>
    </dataValidation>
    <dataValidation type="date" operator="greaterThan" allowBlank="1" showInputMessage="1" showErrorMessage="1" errorTitle="Invalid Date " error="Date entered must be in format DD/Mmm/YYYY and subsequent to December 31, 2020" sqref="B30:I30">
      <formula1>44196</formula1>
    </dataValidation>
    <dataValidation type="date" operator="greaterThan" allowBlank="1" showInputMessage="1" showErrorMessage="1" errorTitle="Invalid Date" error="Date entered must be in format DD/Mmm/YYYY and subsequent to December 31, 2020" sqref="B20:I20">
      <formula1>44196</formula1>
    </dataValidation>
  </dataValidations>
  <hyperlinks>
    <hyperlink ref="J6" location="Instructions!A1" display="Instructions"/>
    <hyperlink ref="J7" location="QSR!A1" display="QS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4"/>
  <sheetViews>
    <sheetView view="pageBreakPreview" zoomScale="136" zoomScaleNormal="100" zoomScaleSheetLayoutView="136" workbookViewId="0">
      <selection sqref="A1:I1"/>
    </sheetView>
  </sheetViews>
  <sheetFormatPr defaultColWidth="0" defaultRowHeight="14" zeroHeight="1"/>
  <cols>
    <col min="1" max="1" width="3.26953125" style="39" customWidth="1"/>
    <col min="2" max="2" width="10.54296875" style="39" customWidth="1"/>
    <col min="3" max="6" width="8.7265625" style="39" customWidth="1"/>
    <col min="7" max="7" width="11.26953125" style="39" customWidth="1"/>
    <col min="8" max="8" width="10.36328125" style="39" customWidth="1"/>
    <col min="9" max="9" width="16.81640625" style="39" customWidth="1"/>
    <col min="10" max="10" width="1.26953125" style="39" customWidth="1"/>
    <col min="11" max="16384" width="8.7265625" style="39" hidden="1"/>
  </cols>
  <sheetData>
    <row r="1" spans="1:10" s="4" customFormat="1" ht="18">
      <c r="A1" s="155" t="s">
        <v>88</v>
      </c>
      <c r="B1" s="156"/>
      <c r="C1" s="156"/>
      <c r="D1" s="156"/>
      <c r="E1" s="156"/>
      <c r="F1" s="156"/>
      <c r="G1" s="156"/>
      <c r="H1" s="156"/>
      <c r="I1" s="156"/>
      <c r="J1" s="31"/>
    </row>
    <row r="2" spans="1:10" s="4" customFormat="1">
      <c r="A2" s="31"/>
      <c r="B2" s="31"/>
      <c r="C2" s="31"/>
      <c r="D2" s="31"/>
      <c r="E2" s="31"/>
      <c r="F2" s="31"/>
      <c r="G2" s="31"/>
      <c r="H2" s="31"/>
      <c r="I2" s="31"/>
      <c r="J2" s="31"/>
    </row>
    <row r="3" spans="1:10" s="4" customFormat="1" ht="35" customHeight="1">
      <c r="A3" s="157" t="s">
        <v>359</v>
      </c>
      <c r="B3" s="157"/>
      <c r="C3" s="157"/>
      <c r="D3" s="157"/>
      <c r="E3" s="157"/>
      <c r="F3" s="157"/>
      <c r="G3" s="157"/>
      <c r="H3" s="157"/>
      <c r="I3" s="157"/>
      <c r="J3" s="31"/>
    </row>
    <row r="4" spans="1:10" s="4" customFormat="1" ht="12" customHeight="1">
      <c r="A4" s="32"/>
      <c r="B4" s="32"/>
      <c r="C4" s="32"/>
      <c r="D4" s="32"/>
      <c r="E4" s="32"/>
      <c r="F4" s="32"/>
      <c r="G4" s="32"/>
      <c r="H4" s="32"/>
      <c r="I4" s="32"/>
      <c r="J4" s="31"/>
    </row>
    <row r="5" spans="1:10" s="4" customFormat="1" ht="46.5" customHeight="1">
      <c r="A5" s="158" t="s">
        <v>362</v>
      </c>
      <c r="B5" s="159"/>
      <c r="C5" s="159"/>
      <c r="D5" s="159"/>
      <c r="E5" s="159"/>
      <c r="F5" s="159"/>
      <c r="G5" s="159"/>
      <c r="H5" s="159"/>
      <c r="I5" s="159"/>
      <c r="J5" s="31"/>
    </row>
    <row r="6" spans="1:10" s="4" customFormat="1">
      <c r="A6" s="31"/>
      <c r="B6" s="31"/>
      <c r="C6" s="31"/>
      <c r="D6" s="31"/>
      <c r="E6" s="31"/>
      <c r="F6" s="31"/>
      <c r="G6" s="31"/>
      <c r="H6" s="31"/>
      <c r="I6" s="31"/>
      <c r="J6" s="31"/>
    </row>
    <row r="7" spans="1:10" s="4" customFormat="1">
      <c r="A7" s="33" t="s">
        <v>354</v>
      </c>
      <c r="B7" s="31"/>
      <c r="C7" s="31"/>
      <c r="D7" s="31"/>
      <c r="E7" s="31"/>
      <c r="F7" s="31"/>
      <c r="G7" s="31"/>
      <c r="H7" s="31"/>
      <c r="I7" s="31"/>
      <c r="J7" s="31"/>
    </row>
    <row r="8" spans="1:10" s="4" customFormat="1" ht="25" customHeight="1">
      <c r="A8" s="34" t="s">
        <v>101</v>
      </c>
      <c r="B8" s="31"/>
      <c r="C8" s="31"/>
      <c r="D8" s="31"/>
      <c r="E8" s="31"/>
      <c r="F8" s="31"/>
      <c r="G8" s="31"/>
      <c r="H8" s="31"/>
      <c r="I8" s="31"/>
      <c r="J8" s="31"/>
    </row>
    <row r="9" spans="1:10" s="37" customFormat="1" ht="22" customHeight="1">
      <c r="A9" s="35" t="s">
        <v>96</v>
      </c>
      <c r="B9" s="36"/>
      <c r="C9" s="36"/>
      <c r="D9" s="36"/>
      <c r="E9" s="36"/>
      <c r="F9" s="36"/>
      <c r="G9" s="36"/>
      <c r="H9" s="36"/>
      <c r="I9" s="36"/>
      <c r="J9" s="36"/>
    </row>
    <row r="10" spans="1:10" ht="47.5" customHeight="1">
      <c r="A10" s="38" t="s">
        <v>89</v>
      </c>
      <c r="B10" s="153" t="s">
        <v>345</v>
      </c>
      <c r="C10" s="154"/>
      <c r="D10" s="154"/>
      <c r="E10" s="154"/>
      <c r="F10" s="154"/>
      <c r="G10" s="154"/>
      <c r="H10" s="154"/>
      <c r="I10" s="154"/>
      <c r="J10" s="38"/>
    </row>
    <row r="11" spans="1:10" ht="23" customHeight="1">
      <c r="A11" s="38" t="s">
        <v>346</v>
      </c>
      <c r="B11" s="38" t="s">
        <v>365</v>
      </c>
      <c r="C11" s="40"/>
      <c r="D11" s="40"/>
      <c r="E11" s="40"/>
      <c r="F11" s="40"/>
      <c r="G11" s="40"/>
      <c r="H11" s="40"/>
      <c r="I11" s="40"/>
      <c r="J11" s="38"/>
    </row>
    <row r="12" spans="1:10" ht="94" customHeight="1">
      <c r="A12" s="38"/>
      <c r="B12" s="153" t="s">
        <v>360</v>
      </c>
      <c r="C12" s="153"/>
      <c r="D12" s="153"/>
      <c r="E12" s="153"/>
      <c r="F12" s="153"/>
      <c r="G12" s="153"/>
      <c r="H12" s="153"/>
      <c r="I12" s="153"/>
      <c r="J12" s="38"/>
    </row>
    <row r="13" spans="1:10" ht="23" customHeight="1">
      <c r="A13" s="38"/>
      <c r="B13" s="38" t="s">
        <v>347</v>
      </c>
      <c r="C13" s="40"/>
      <c r="D13" s="40"/>
      <c r="E13" s="40"/>
      <c r="F13" s="40"/>
      <c r="G13" s="40"/>
      <c r="H13" s="40"/>
      <c r="I13" s="40"/>
      <c r="J13" s="38"/>
    </row>
    <row r="14" spans="1:10" ht="37.5" customHeight="1">
      <c r="A14" s="38"/>
      <c r="B14" s="153" t="s">
        <v>352</v>
      </c>
      <c r="C14" s="154"/>
      <c r="D14" s="154"/>
      <c r="E14" s="154"/>
      <c r="F14" s="154"/>
      <c r="G14" s="154"/>
      <c r="H14" s="154"/>
      <c r="I14" s="154"/>
      <c r="J14" s="38"/>
    </row>
    <row r="15" spans="1:10" ht="47.5" customHeight="1">
      <c r="A15" s="38"/>
      <c r="B15" s="153" t="s">
        <v>348</v>
      </c>
      <c r="C15" s="154"/>
      <c r="D15" s="154"/>
      <c r="E15" s="154"/>
      <c r="F15" s="154"/>
      <c r="G15" s="154"/>
      <c r="H15" s="154"/>
      <c r="I15" s="154"/>
      <c r="J15" s="38"/>
    </row>
    <row r="16" spans="1:10" ht="84" customHeight="1">
      <c r="A16" s="38" t="s">
        <v>98</v>
      </c>
      <c r="B16" s="153" t="s">
        <v>114</v>
      </c>
      <c r="C16" s="154"/>
      <c r="D16" s="154"/>
      <c r="E16" s="154"/>
      <c r="F16" s="154"/>
      <c r="G16" s="154"/>
      <c r="H16" s="154"/>
      <c r="I16" s="154"/>
      <c r="J16" s="38"/>
    </row>
    <row r="17" spans="1:10" ht="14.5" customHeight="1">
      <c r="A17" s="38"/>
      <c r="B17" s="40"/>
      <c r="C17" s="40"/>
      <c r="D17" s="40"/>
      <c r="E17" s="40"/>
      <c r="F17" s="40"/>
      <c r="G17" s="40"/>
      <c r="H17" s="40"/>
      <c r="I17" s="40"/>
      <c r="J17" s="38"/>
    </row>
    <row r="18" spans="1:10" s="43" customFormat="1" ht="22" customHeight="1">
      <c r="A18" s="41" t="s">
        <v>103</v>
      </c>
      <c r="B18" s="42"/>
      <c r="C18" s="42"/>
      <c r="D18" s="42"/>
      <c r="E18" s="42"/>
      <c r="F18" s="42"/>
      <c r="G18" s="42"/>
      <c r="H18" s="42"/>
      <c r="I18" s="42"/>
      <c r="J18" s="42"/>
    </row>
    <row r="19" spans="1:10" ht="20.149999999999999" customHeight="1">
      <c r="A19" s="38" t="s">
        <v>104</v>
      </c>
      <c r="B19" s="38"/>
      <c r="C19" s="38"/>
      <c r="D19" s="38"/>
      <c r="E19" s="38"/>
      <c r="F19" s="38"/>
      <c r="G19" s="38"/>
      <c r="H19" s="38"/>
      <c r="I19" s="38"/>
      <c r="J19" s="38"/>
    </row>
    <row r="20" spans="1:10" ht="29.5" customHeight="1">
      <c r="A20" s="38" t="s">
        <v>89</v>
      </c>
      <c r="B20" s="153" t="s">
        <v>349</v>
      </c>
      <c r="C20" s="154"/>
      <c r="D20" s="154"/>
      <c r="E20" s="154"/>
      <c r="F20" s="154"/>
      <c r="G20" s="154"/>
      <c r="H20" s="154"/>
      <c r="I20" s="154"/>
      <c r="J20" s="38"/>
    </row>
    <row r="21" spans="1:10" ht="30" customHeight="1">
      <c r="A21" s="38" t="s">
        <v>97</v>
      </c>
      <c r="B21" s="153" t="s">
        <v>350</v>
      </c>
      <c r="C21" s="154"/>
      <c r="D21" s="154"/>
      <c r="E21" s="154"/>
      <c r="F21" s="154"/>
      <c r="G21" s="154"/>
      <c r="H21" s="154"/>
      <c r="I21" s="154"/>
      <c r="J21" s="38"/>
    </row>
    <row r="22" spans="1:10" ht="42.65" customHeight="1">
      <c r="A22" s="38" t="s">
        <v>98</v>
      </c>
      <c r="B22" s="153" t="s">
        <v>105</v>
      </c>
      <c r="C22" s="154"/>
      <c r="D22" s="154"/>
      <c r="E22" s="154"/>
      <c r="F22" s="154"/>
      <c r="G22" s="154"/>
      <c r="H22" s="154"/>
      <c r="I22" s="154"/>
      <c r="J22" s="38"/>
    </row>
    <row r="23" spans="1:10" ht="48" customHeight="1">
      <c r="A23" s="38" t="s">
        <v>106</v>
      </c>
      <c r="B23" s="153" t="s">
        <v>107</v>
      </c>
      <c r="C23" s="154"/>
      <c r="D23" s="154"/>
      <c r="E23" s="154"/>
      <c r="F23" s="154"/>
      <c r="G23" s="154"/>
      <c r="H23" s="154"/>
      <c r="I23" s="154"/>
      <c r="J23" s="38"/>
    </row>
    <row r="24" spans="1:10">
      <c r="A24" s="38"/>
      <c r="B24" s="38"/>
      <c r="C24" s="38"/>
      <c r="D24" s="38"/>
      <c r="E24" s="38"/>
      <c r="F24" s="38"/>
      <c r="G24" s="38"/>
      <c r="H24" s="38"/>
      <c r="I24" s="38"/>
      <c r="J24" s="38"/>
    </row>
    <row r="25" spans="1:10" ht="20.5" customHeight="1">
      <c r="A25" s="41" t="s">
        <v>102</v>
      </c>
      <c r="B25" s="38"/>
      <c r="C25" s="38"/>
      <c r="D25" s="38"/>
      <c r="E25" s="38"/>
      <c r="F25" s="38"/>
      <c r="G25" s="38"/>
      <c r="H25" s="38"/>
      <c r="I25" s="38"/>
      <c r="J25" s="38"/>
    </row>
    <row r="26" spans="1:10" ht="48" customHeight="1">
      <c r="A26" s="153" t="s">
        <v>110</v>
      </c>
      <c r="B26" s="154"/>
      <c r="C26" s="154"/>
      <c r="D26" s="154"/>
      <c r="E26" s="154"/>
      <c r="F26" s="154"/>
      <c r="G26" s="154"/>
      <c r="H26" s="154"/>
      <c r="I26" s="154"/>
      <c r="J26" s="38"/>
    </row>
    <row r="27" spans="1:10">
      <c r="A27" s="38"/>
      <c r="B27" s="38"/>
      <c r="C27" s="38"/>
      <c r="D27" s="38"/>
      <c r="E27" s="38"/>
      <c r="F27" s="38"/>
      <c r="G27" s="38"/>
      <c r="H27" s="38"/>
      <c r="I27" s="38"/>
      <c r="J27" s="38"/>
    </row>
    <row r="28" spans="1:10">
      <c r="A28" s="41" t="s">
        <v>137</v>
      </c>
      <c r="B28" s="38"/>
      <c r="C28" s="38"/>
      <c r="D28" s="38"/>
      <c r="E28" s="38"/>
      <c r="F28" s="38"/>
      <c r="G28" s="38"/>
      <c r="H28" s="38"/>
      <c r="I28" s="38"/>
      <c r="J28" s="38"/>
    </row>
    <row r="29" spans="1:10">
      <c r="A29" s="41"/>
      <c r="B29" s="38"/>
      <c r="C29" s="38"/>
      <c r="D29" s="38"/>
      <c r="E29" s="38"/>
      <c r="F29" s="38"/>
      <c r="G29" s="38"/>
      <c r="H29" s="38"/>
      <c r="I29" s="38"/>
      <c r="J29" s="38"/>
    </row>
    <row r="30" spans="1:10" ht="30" customHeight="1">
      <c r="A30" s="160" t="s">
        <v>138</v>
      </c>
      <c r="B30" s="160"/>
      <c r="C30" s="160"/>
      <c r="D30" s="160"/>
      <c r="E30" s="160"/>
      <c r="F30" s="160"/>
      <c r="G30" s="160"/>
      <c r="H30" s="160"/>
      <c r="I30" s="160"/>
      <c r="J30" s="38"/>
    </row>
    <row r="31" spans="1:10" ht="48.75" customHeight="1">
      <c r="A31" s="38" t="s">
        <v>89</v>
      </c>
      <c r="B31" s="160" t="s">
        <v>141</v>
      </c>
      <c r="C31" s="165"/>
      <c r="D31" s="165"/>
      <c r="E31" s="165"/>
      <c r="F31" s="165"/>
      <c r="G31" s="165"/>
      <c r="H31" s="165"/>
      <c r="I31" s="165"/>
      <c r="J31" s="38"/>
    </row>
    <row r="32" spans="1:10" ht="79.5" customHeight="1">
      <c r="A32" s="44" t="s">
        <v>97</v>
      </c>
      <c r="B32" s="160" t="s">
        <v>338</v>
      </c>
      <c r="C32" s="160"/>
      <c r="D32" s="160"/>
      <c r="E32" s="160"/>
      <c r="F32" s="160"/>
      <c r="G32" s="160"/>
      <c r="H32" s="160"/>
      <c r="I32" s="160"/>
      <c r="J32" s="38"/>
    </row>
    <row r="33" spans="1:10" ht="91.5" customHeight="1">
      <c r="A33" s="44" t="s">
        <v>98</v>
      </c>
      <c r="B33" s="160" t="s">
        <v>142</v>
      </c>
      <c r="C33" s="160"/>
      <c r="D33" s="160"/>
      <c r="E33" s="160"/>
      <c r="F33" s="160"/>
      <c r="G33" s="160"/>
      <c r="H33" s="160"/>
      <c r="I33" s="160"/>
      <c r="J33" s="38"/>
    </row>
    <row r="34" spans="1:10" ht="10" customHeight="1">
      <c r="A34" s="38"/>
      <c r="B34" s="38"/>
      <c r="C34" s="38"/>
      <c r="D34" s="38"/>
      <c r="E34" s="38"/>
      <c r="F34" s="38"/>
      <c r="G34" s="38"/>
      <c r="H34" s="38"/>
      <c r="I34" s="38"/>
      <c r="J34" s="38"/>
    </row>
    <row r="35" spans="1:10" s="43" customFormat="1" ht="22" customHeight="1">
      <c r="A35" s="45" t="s">
        <v>90</v>
      </c>
      <c r="B35" s="42"/>
      <c r="C35" s="42"/>
      <c r="D35" s="42"/>
      <c r="E35" s="42"/>
      <c r="F35" s="42"/>
      <c r="G35" s="42"/>
      <c r="H35" s="42"/>
      <c r="I35" s="42"/>
      <c r="J35" s="42"/>
    </row>
    <row r="36" spans="1:10" ht="20.5" customHeight="1">
      <c r="A36" s="174">
        <v>1</v>
      </c>
      <c r="B36" s="168" t="s">
        <v>355</v>
      </c>
      <c r="C36" s="169"/>
      <c r="D36" s="169"/>
      <c r="E36" s="169"/>
      <c r="F36" s="169"/>
      <c r="G36" s="169"/>
      <c r="H36" s="169"/>
      <c r="I36" s="170"/>
      <c r="J36" s="38"/>
    </row>
    <row r="37" spans="1:10">
      <c r="A37" s="175"/>
      <c r="B37" s="171"/>
      <c r="C37" s="172"/>
      <c r="D37" s="172"/>
      <c r="E37" s="172"/>
      <c r="F37" s="172"/>
      <c r="G37" s="172"/>
      <c r="H37" s="172"/>
      <c r="I37" s="173"/>
      <c r="J37" s="38"/>
    </row>
    <row r="38" spans="1:10" ht="49.5" customHeight="1">
      <c r="A38" s="174">
        <v>2</v>
      </c>
      <c r="B38" s="176" t="s">
        <v>361</v>
      </c>
      <c r="C38" s="177"/>
      <c r="D38" s="177"/>
      <c r="E38" s="177"/>
      <c r="F38" s="177"/>
      <c r="G38" s="177"/>
      <c r="H38" s="177"/>
      <c r="I38" s="178"/>
      <c r="J38" s="38"/>
    </row>
    <row r="39" spans="1:10">
      <c r="A39" s="175"/>
      <c r="B39" s="171"/>
      <c r="C39" s="172"/>
      <c r="D39" s="172"/>
      <c r="E39" s="172"/>
      <c r="F39" s="172"/>
      <c r="G39" s="172"/>
      <c r="H39" s="172"/>
      <c r="I39" s="173"/>
      <c r="J39" s="38"/>
    </row>
    <row r="40" spans="1:10" ht="28" customHeight="1">
      <c r="A40" s="174">
        <v>3</v>
      </c>
      <c r="B40" s="176" t="s">
        <v>109</v>
      </c>
      <c r="C40" s="177"/>
      <c r="D40" s="177"/>
      <c r="E40" s="177"/>
      <c r="F40" s="177"/>
      <c r="G40" s="177"/>
      <c r="H40" s="177"/>
      <c r="I40" s="178"/>
      <c r="J40" s="38"/>
    </row>
    <row r="41" spans="1:10" ht="11.5" customHeight="1">
      <c r="A41" s="186"/>
      <c r="B41" s="171"/>
      <c r="C41" s="172"/>
      <c r="D41" s="172"/>
      <c r="E41" s="172"/>
      <c r="F41" s="172"/>
      <c r="G41" s="172"/>
      <c r="H41" s="172"/>
      <c r="I41" s="173"/>
      <c r="J41" s="38"/>
    </row>
    <row r="42" spans="1:10" ht="16" customHeight="1">
      <c r="A42" s="186"/>
      <c r="B42" s="109" t="s">
        <v>91</v>
      </c>
      <c r="C42" s="179" t="s">
        <v>92</v>
      </c>
      <c r="D42" s="180"/>
      <c r="E42" s="180"/>
      <c r="F42" s="180"/>
      <c r="G42" s="181"/>
      <c r="H42" s="181"/>
      <c r="I42" s="182"/>
      <c r="J42" s="38"/>
    </row>
    <row r="43" spans="1:10" ht="14.5">
      <c r="A43" s="186"/>
      <c r="B43" s="110"/>
      <c r="C43" s="183" t="s">
        <v>93</v>
      </c>
      <c r="D43" s="181"/>
      <c r="E43" s="181"/>
      <c r="F43" s="181"/>
      <c r="G43" s="181"/>
      <c r="H43" s="181"/>
      <c r="I43" s="182"/>
      <c r="J43" s="38"/>
    </row>
    <row r="44" spans="1:10" ht="31" customHeight="1">
      <c r="A44" s="186"/>
      <c r="B44" s="111"/>
      <c r="C44" s="184" t="s">
        <v>94</v>
      </c>
      <c r="D44" s="185"/>
      <c r="E44" s="185"/>
      <c r="F44" s="185"/>
      <c r="G44" s="181"/>
      <c r="H44" s="181"/>
      <c r="I44" s="182"/>
      <c r="J44" s="38"/>
    </row>
    <row r="45" spans="1:10">
      <c r="A45" s="186"/>
      <c r="B45" s="112"/>
      <c r="C45" s="113"/>
      <c r="D45" s="114"/>
      <c r="E45" s="113"/>
      <c r="F45" s="114"/>
      <c r="G45" s="114"/>
      <c r="H45" s="114"/>
      <c r="I45" s="108"/>
      <c r="J45" s="38"/>
    </row>
    <row r="46" spans="1:10" ht="34" customHeight="1">
      <c r="A46" s="186"/>
      <c r="B46" s="176" t="s">
        <v>95</v>
      </c>
      <c r="C46" s="177"/>
      <c r="D46" s="177"/>
      <c r="E46" s="177"/>
      <c r="F46" s="177"/>
      <c r="G46" s="177"/>
      <c r="H46" s="177"/>
      <c r="I46" s="178"/>
      <c r="J46" s="38"/>
    </row>
    <row r="47" spans="1:10" ht="12" customHeight="1">
      <c r="A47" s="175"/>
      <c r="B47" s="171"/>
      <c r="C47" s="172"/>
      <c r="D47" s="172"/>
      <c r="E47" s="172"/>
      <c r="F47" s="172"/>
      <c r="G47" s="172"/>
      <c r="H47" s="172"/>
      <c r="I47" s="173"/>
      <c r="J47" s="38"/>
    </row>
    <row r="48" spans="1:10" ht="34.5" customHeight="1">
      <c r="A48" s="187">
        <v>4</v>
      </c>
      <c r="B48" s="163" t="s">
        <v>356</v>
      </c>
      <c r="C48" s="164"/>
      <c r="D48" s="164"/>
      <c r="E48" s="164"/>
      <c r="F48" s="164"/>
      <c r="G48" s="164"/>
      <c r="H48" s="164"/>
      <c r="I48" s="164"/>
      <c r="J48" s="38"/>
    </row>
    <row r="49" spans="1:10" ht="45.65" customHeight="1">
      <c r="A49" s="186"/>
      <c r="B49" s="163" t="s">
        <v>117</v>
      </c>
      <c r="C49" s="164"/>
      <c r="D49" s="164"/>
      <c r="E49" s="164"/>
      <c r="F49" s="164"/>
      <c r="G49" s="164"/>
      <c r="H49" s="164"/>
      <c r="I49" s="164"/>
      <c r="J49" s="38"/>
    </row>
    <row r="50" spans="1:10" ht="39" customHeight="1">
      <c r="A50" s="175"/>
      <c r="B50" s="161" t="s">
        <v>116</v>
      </c>
      <c r="C50" s="162"/>
      <c r="D50" s="162"/>
      <c r="E50" s="162"/>
      <c r="F50" s="162"/>
      <c r="G50" s="162"/>
      <c r="H50" s="162"/>
      <c r="I50" s="162"/>
      <c r="J50" s="38"/>
    </row>
    <row r="51" spans="1:10" ht="147" customHeight="1">
      <c r="A51" s="116">
        <v>5</v>
      </c>
      <c r="B51" s="166" t="s">
        <v>370</v>
      </c>
      <c r="C51" s="167"/>
      <c r="D51" s="167"/>
      <c r="E51" s="167"/>
      <c r="F51" s="167"/>
      <c r="G51" s="167"/>
      <c r="H51" s="167"/>
      <c r="I51" s="167"/>
      <c r="J51" s="38"/>
    </row>
    <row r="52" spans="1:10">
      <c r="A52" s="115"/>
      <c r="B52" s="115"/>
      <c r="C52" s="115"/>
      <c r="D52" s="115"/>
      <c r="E52" s="115"/>
      <c r="F52" s="115"/>
      <c r="G52" s="115"/>
      <c r="H52" s="115"/>
      <c r="I52" s="115"/>
      <c r="J52" s="38"/>
    </row>
    <row r="53" spans="1:10">
      <c r="A53" s="46"/>
      <c r="B53" s="46"/>
      <c r="C53" s="46"/>
      <c r="D53" s="46"/>
      <c r="E53" s="46"/>
      <c r="F53" s="46"/>
      <c r="G53" s="46"/>
      <c r="H53" s="46"/>
      <c r="I53" s="46"/>
      <c r="J53" s="38"/>
    </row>
    <row r="54" spans="1:10" hidden="1">
      <c r="A54" s="38"/>
      <c r="B54" s="38"/>
      <c r="C54" s="38"/>
      <c r="D54" s="38"/>
      <c r="E54" s="38"/>
      <c r="F54" s="38"/>
      <c r="G54" s="38"/>
      <c r="H54" s="38"/>
      <c r="I54" s="38"/>
    </row>
  </sheetData>
  <sheetProtection algorithmName="SHA-512" hashValue="mYmJG1xKS+o5TktPYV23uYCycrKyiYu2ck1fycmmx1nkhvtKrMTokFW1zkngDSbK7Dknw6b6NBnNHbiNK/Na6g==" saltValue="HAe/TmwVNwZ+RN+zy9Vkrw==" spinCount="100000" sheet="1" objects="1" scenarios="1"/>
  <mergeCells count="32">
    <mergeCell ref="B51:I51"/>
    <mergeCell ref="B36:I37"/>
    <mergeCell ref="A36:A37"/>
    <mergeCell ref="B38:I39"/>
    <mergeCell ref="A38:A39"/>
    <mergeCell ref="B40:I41"/>
    <mergeCell ref="C42:I42"/>
    <mergeCell ref="C43:I43"/>
    <mergeCell ref="C44:I44"/>
    <mergeCell ref="A40:A47"/>
    <mergeCell ref="B46:I47"/>
    <mergeCell ref="A48:A50"/>
    <mergeCell ref="B21:I21"/>
    <mergeCell ref="B22:I22"/>
    <mergeCell ref="B23:I23"/>
    <mergeCell ref="A26:I26"/>
    <mergeCell ref="B31:I31"/>
    <mergeCell ref="B32:I32"/>
    <mergeCell ref="B33:I33"/>
    <mergeCell ref="A30:I30"/>
    <mergeCell ref="B50:I50"/>
    <mergeCell ref="B48:I48"/>
    <mergeCell ref="B49:I49"/>
    <mergeCell ref="B16:I16"/>
    <mergeCell ref="B20:I20"/>
    <mergeCell ref="A1:I1"/>
    <mergeCell ref="A3:I3"/>
    <mergeCell ref="A5:I5"/>
    <mergeCell ref="B10:I10"/>
    <mergeCell ref="B12:I12"/>
    <mergeCell ref="B14:I14"/>
    <mergeCell ref="B15:I15"/>
  </mergeCells>
  <pageMargins left="0.7" right="0.7" top="0.75" bottom="0.75" header="0.3" footer="0.3"/>
  <pageSetup paperSize="9" scale="88" fitToHeight="0" orientation="portrait" r:id="rId1"/>
  <headerFooter>
    <oddFooter>&amp;C&amp;P</oddFooter>
  </headerFooter>
  <rowBreaks count="1" manualBreakCount="1">
    <brk id="2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M92"/>
  <sheetViews>
    <sheetView view="pageBreakPreview" zoomScale="72" zoomScaleNormal="42" zoomScaleSheetLayoutView="72" zoomScalePageLayoutView="85" workbookViewId="0">
      <selection sqref="A1:J1"/>
    </sheetView>
  </sheetViews>
  <sheetFormatPr defaultColWidth="0" defaultRowHeight="14"/>
  <cols>
    <col min="1" max="2" width="9.1796875" style="78" customWidth="1"/>
    <col min="3" max="3" width="17.54296875" style="78" customWidth="1"/>
    <col min="4" max="4" width="13" style="78" customWidth="1"/>
    <col min="5" max="5" width="13.7265625" style="78" customWidth="1"/>
    <col min="6" max="6" width="29" style="78" customWidth="1"/>
    <col min="7" max="7" width="25.453125" style="78" customWidth="1"/>
    <col min="8" max="8" width="17.54296875" style="78" customWidth="1"/>
    <col min="9" max="10" width="7.453125" style="78" customWidth="1"/>
    <col min="11" max="11" width="12.7265625" style="79" customWidth="1"/>
    <col min="12" max="12" width="20.1796875" style="79" customWidth="1"/>
    <col min="13" max="13" width="19.54296875" style="79" customWidth="1"/>
    <col min="14" max="14" width="13.453125" style="78" customWidth="1"/>
    <col min="15" max="15" width="21.1796875" style="78" customWidth="1"/>
    <col min="16" max="16" width="6.54296875" style="78" customWidth="1"/>
    <col min="17" max="17" width="6" style="78" customWidth="1"/>
    <col min="18" max="18" width="81.81640625" style="78" customWidth="1"/>
    <col min="19" max="19" width="38" style="78" customWidth="1"/>
    <col min="20" max="20" width="30" style="78" customWidth="1"/>
    <col min="21" max="21" width="19.81640625" style="4" customWidth="1"/>
    <col min="22" max="22" width="17.7265625" style="4" customWidth="1"/>
    <col min="23" max="23" width="20.7265625" style="4" customWidth="1"/>
    <col min="24" max="48" width="9.1796875" style="4" hidden="1" customWidth="1"/>
    <col min="49" max="49" width="14.26953125" style="4" hidden="1" customWidth="1"/>
    <col min="50" max="143" width="0" style="4" hidden="1" customWidth="1"/>
    <col min="144" max="16384" width="9.1796875" style="4" hidden="1"/>
  </cols>
  <sheetData>
    <row r="1" spans="1:51" ht="23">
      <c r="A1" s="227" t="s">
        <v>357</v>
      </c>
      <c r="B1" s="227"/>
      <c r="C1" s="227"/>
      <c r="D1" s="227"/>
      <c r="E1" s="227"/>
      <c r="F1" s="227"/>
      <c r="G1" s="227"/>
      <c r="H1" s="227"/>
      <c r="I1" s="227"/>
      <c r="J1" s="227"/>
      <c r="K1" s="47"/>
      <c r="L1" s="47"/>
      <c r="M1" s="47"/>
      <c r="N1" s="48"/>
      <c r="O1" s="48"/>
      <c r="P1" s="47"/>
      <c r="Q1" s="48"/>
      <c r="R1" s="48"/>
      <c r="S1" s="48"/>
      <c r="T1" s="48"/>
      <c r="U1" s="31"/>
      <c r="V1" s="31"/>
      <c r="W1" s="31"/>
    </row>
    <row r="2" spans="1:51" s="50" customFormat="1">
      <c r="A2" s="207"/>
      <c r="B2" s="207"/>
      <c r="C2" s="207"/>
      <c r="D2" s="207"/>
      <c r="E2" s="207"/>
      <c r="F2" s="207"/>
      <c r="G2" s="207"/>
      <c r="H2" s="207"/>
      <c r="I2" s="207"/>
      <c r="J2" s="207"/>
      <c r="K2" s="49"/>
      <c r="L2" s="49"/>
      <c r="M2" s="49"/>
      <c r="N2" s="48"/>
      <c r="O2" s="48"/>
      <c r="P2" s="47"/>
      <c r="Q2" s="48"/>
      <c r="R2" s="48"/>
      <c r="S2" s="48"/>
      <c r="T2" s="48"/>
      <c r="U2" s="48"/>
      <c r="V2" s="48"/>
      <c r="W2" s="48"/>
    </row>
    <row r="3" spans="1:51" ht="20" customHeight="1">
      <c r="A3" s="216" t="s">
        <v>115</v>
      </c>
      <c r="B3" s="216"/>
      <c r="C3" s="216"/>
      <c r="D3" s="216"/>
      <c r="E3" s="216"/>
      <c r="F3" s="216"/>
      <c r="G3" s="216"/>
      <c r="H3" s="216"/>
      <c r="I3" s="216"/>
      <c r="J3" s="216"/>
      <c r="K3" s="49"/>
      <c r="L3" s="49"/>
      <c r="M3" s="49"/>
      <c r="N3" s="48"/>
      <c r="O3" s="48"/>
      <c r="P3" s="47"/>
      <c r="Q3" s="48"/>
      <c r="R3" s="48"/>
      <c r="S3" s="48"/>
      <c r="T3" s="48"/>
      <c r="U3" s="48"/>
      <c r="V3" s="48"/>
      <c r="W3" s="48"/>
    </row>
    <row r="4" spans="1:51" ht="20" customHeight="1">
      <c r="A4" s="85"/>
      <c r="B4" s="85"/>
      <c r="C4" s="85"/>
      <c r="D4" s="85"/>
      <c r="E4" s="85"/>
      <c r="F4" s="85"/>
      <c r="G4" s="85"/>
      <c r="H4" s="85"/>
      <c r="I4" s="85"/>
      <c r="J4" s="85"/>
      <c r="K4" s="51"/>
      <c r="L4" s="51"/>
      <c r="M4" s="51"/>
      <c r="N4" s="48"/>
      <c r="O4" s="48"/>
      <c r="P4" s="47"/>
      <c r="Q4" s="48"/>
      <c r="R4" s="48"/>
      <c r="S4" s="48"/>
      <c r="T4" s="48"/>
      <c r="U4" s="48"/>
      <c r="V4" s="48"/>
      <c r="W4" s="48"/>
    </row>
    <row r="5" spans="1:51" ht="20" customHeight="1">
      <c r="A5" s="216" t="s">
        <v>353</v>
      </c>
      <c r="B5" s="216"/>
      <c r="C5" s="216"/>
      <c r="D5" s="216"/>
      <c r="E5" s="216"/>
      <c r="F5" s="216"/>
      <c r="G5" s="216"/>
      <c r="H5" s="216"/>
      <c r="I5" s="216"/>
      <c r="J5" s="216"/>
      <c r="K5" s="49"/>
      <c r="L5" s="49"/>
      <c r="M5" s="49"/>
      <c r="N5" s="48"/>
      <c r="O5" s="48"/>
      <c r="P5" s="47"/>
      <c r="Q5" s="48"/>
      <c r="R5" s="48"/>
      <c r="S5" s="48"/>
      <c r="T5" s="48"/>
      <c r="U5" s="48"/>
      <c r="V5" s="48"/>
      <c r="W5" s="48"/>
    </row>
    <row r="6" spans="1:51" ht="20" customHeight="1">
      <c r="A6" s="216" t="s">
        <v>0</v>
      </c>
      <c r="B6" s="216"/>
      <c r="C6" s="216"/>
      <c r="D6" s="216"/>
      <c r="E6" s="216"/>
      <c r="F6" s="216"/>
      <c r="G6" s="216"/>
      <c r="H6" s="216"/>
      <c r="I6" s="216"/>
      <c r="J6" s="216"/>
      <c r="K6" s="49"/>
      <c r="L6" s="49"/>
      <c r="M6" s="49"/>
      <c r="N6" s="52"/>
      <c r="O6" s="52"/>
      <c r="P6" s="96"/>
      <c r="Q6" s="48"/>
      <c r="R6" s="48"/>
      <c r="S6" s="48"/>
      <c r="T6" s="48"/>
      <c r="U6" s="31"/>
      <c r="V6" s="48"/>
      <c r="W6" s="31"/>
    </row>
    <row r="7" spans="1:51" ht="20" customHeight="1">
      <c r="A7" s="85"/>
      <c r="B7" s="85"/>
      <c r="C7" s="85"/>
      <c r="D7" s="85"/>
      <c r="E7" s="85"/>
      <c r="F7" s="85"/>
      <c r="G7" s="85"/>
      <c r="H7" s="85"/>
      <c r="I7" s="85"/>
      <c r="J7" s="85"/>
      <c r="K7" s="51"/>
      <c r="L7" s="51"/>
      <c r="M7" s="51"/>
      <c r="N7" s="51"/>
      <c r="O7" s="51"/>
      <c r="P7" s="51"/>
      <c r="Q7" s="53"/>
      <c r="R7" s="207" t="s">
        <v>49</v>
      </c>
      <c r="S7" s="236"/>
      <c r="T7" s="236"/>
      <c r="U7" s="236"/>
      <c r="V7" s="236"/>
      <c r="W7" s="31"/>
    </row>
    <row r="8" spans="1:51" ht="20" customHeight="1" thickBot="1">
      <c r="A8" s="217" t="s">
        <v>1</v>
      </c>
      <c r="B8" s="217"/>
      <c r="C8" s="217"/>
      <c r="D8" s="254" t="str">
        <f>'Cover '!$B$14</f>
        <v>Select Name of Insurer/ Financial Holding Company</v>
      </c>
      <c r="E8" s="254"/>
      <c r="F8" s="254"/>
      <c r="G8" s="85"/>
      <c r="H8" s="85"/>
      <c r="I8" s="85"/>
      <c r="J8" s="85"/>
      <c r="K8" s="51"/>
      <c r="L8" s="51"/>
      <c r="M8" s="51"/>
      <c r="N8" s="51"/>
      <c r="O8" s="51"/>
      <c r="P8" s="51"/>
      <c r="Q8" s="53"/>
      <c r="R8" s="207" t="s">
        <v>15</v>
      </c>
      <c r="S8" s="236"/>
      <c r="T8" s="236"/>
      <c r="U8" s="236"/>
      <c r="V8" s="236"/>
      <c r="W8" s="54"/>
    </row>
    <row r="9" spans="1:51" ht="20" customHeight="1" thickBot="1">
      <c r="A9" s="217" t="s">
        <v>2</v>
      </c>
      <c r="B9" s="217"/>
      <c r="C9" s="217"/>
      <c r="D9" s="255">
        <f>'Cover '!$B$20</f>
        <v>0</v>
      </c>
      <c r="E9" s="255"/>
      <c r="F9" s="255"/>
      <c r="G9" s="85"/>
      <c r="H9" s="85"/>
      <c r="I9" s="85"/>
      <c r="J9" s="85"/>
      <c r="K9" s="51"/>
      <c r="L9" s="51"/>
      <c r="M9" s="51"/>
      <c r="N9" s="51"/>
      <c r="O9" s="51"/>
      <c r="P9" s="51"/>
      <c r="Q9" s="53"/>
      <c r="R9" s="53"/>
      <c r="S9" s="53"/>
      <c r="T9" s="53"/>
      <c r="U9" s="51"/>
      <c r="V9" s="51"/>
      <c r="W9" s="51"/>
    </row>
    <row r="10" spans="1:51" ht="20" customHeight="1" thickBot="1">
      <c r="A10" s="210" t="s">
        <v>3</v>
      </c>
      <c r="B10" s="210"/>
      <c r="C10" s="210"/>
      <c r="D10" s="211"/>
      <c r="E10" s="211"/>
      <c r="F10" s="211"/>
      <c r="G10" s="85"/>
      <c r="H10" s="85"/>
      <c r="I10" s="85"/>
      <c r="J10" s="85"/>
      <c r="K10" s="51"/>
      <c r="L10" s="51"/>
      <c r="M10" s="51"/>
      <c r="N10" s="55"/>
      <c r="O10" s="55"/>
      <c r="P10" s="86"/>
      <c r="Q10" s="55"/>
      <c r="R10" s="55"/>
      <c r="S10" s="55"/>
      <c r="T10" s="55"/>
      <c r="U10" s="51"/>
      <c r="V10" s="51"/>
      <c r="W10" s="51"/>
    </row>
    <row r="11" spans="1:51" ht="20" customHeight="1">
      <c r="A11" s="48"/>
      <c r="B11" s="48"/>
      <c r="C11" s="48"/>
      <c r="D11" s="48"/>
      <c r="E11" s="48"/>
      <c r="F11" s="48"/>
      <c r="G11" s="48"/>
      <c r="H11" s="48"/>
      <c r="I11" s="48"/>
      <c r="J11" s="48"/>
      <c r="K11" s="47"/>
      <c r="L11" s="47"/>
      <c r="M11" s="47"/>
      <c r="N11" s="55"/>
      <c r="O11" s="55"/>
      <c r="P11" s="86"/>
      <c r="Q11" s="55"/>
      <c r="R11" s="55"/>
      <c r="S11" s="55"/>
      <c r="T11" s="55"/>
      <c r="U11" s="51"/>
      <c r="V11" s="51"/>
      <c r="W11" s="51"/>
    </row>
    <row r="12" spans="1:51" ht="24.75" customHeight="1" thickBot="1">
      <c r="A12" s="207" t="s">
        <v>4</v>
      </c>
      <c r="B12" s="207"/>
      <c r="C12" s="207"/>
      <c r="D12" s="207"/>
      <c r="E12" s="207"/>
      <c r="F12" s="207"/>
      <c r="G12" s="207"/>
      <c r="H12" s="207"/>
      <c r="I12" s="207"/>
      <c r="J12" s="207"/>
      <c r="K12" s="49"/>
      <c r="L12" s="49"/>
      <c r="M12" s="49"/>
      <c r="N12" s="52"/>
      <c r="O12" s="52"/>
      <c r="P12" s="96"/>
      <c r="Q12" s="48"/>
      <c r="R12" s="48"/>
      <c r="S12" s="48"/>
      <c r="T12" s="48"/>
      <c r="U12" s="51"/>
      <c r="V12" s="51"/>
      <c r="W12" s="51"/>
      <c r="AW12" s="56" t="s">
        <v>62</v>
      </c>
    </row>
    <row r="13" spans="1:51" ht="39" customHeight="1" thickBot="1">
      <c r="A13" s="212" t="s">
        <v>108</v>
      </c>
      <c r="B13" s="213"/>
      <c r="C13" s="214"/>
      <c r="D13" s="212" t="s">
        <v>364</v>
      </c>
      <c r="E13" s="213"/>
      <c r="F13" s="251"/>
      <c r="G13" s="251"/>
      <c r="H13" s="231"/>
      <c r="I13" s="212" t="s">
        <v>100</v>
      </c>
      <c r="J13" s="252"/>
      <c r="K13" s="252"/>
      <c r="L13" s="252"/>
      <c r="M13" s="252"/>
      <c r="N13" s="252"/>
      <c r="O13" s="231"/>
      <c r="P13" s="94"/>
      <c r="Q13" s="49"/>
      <c r="R13" s="52"/>
      <c r="S13" s="48"/>
      <c r="T13" s="48"/>
      <c r="U13" s="48"/>
      <c r="V13" s="48"/>
      <c r="W13" s="31"/>
      <c r="AV13" s="4" t="s">
        <v>65</v>
      </c>
      <c r="AY13" s="56"/>
    </row>
    <row r="14" spans="1:51" ht="45.75" customHeight="1" thickBot="1">
      <c r="A14" s="212" t="s">
        <v>5</v>
      </c>
      <c r="B14" s="215"/>
      <c r="C14" s="276" t="s">
        <v>21</v>
      </c>
      <c r="D14" s="212" t="s">
        <v>64</v>
      </c>
      <c r="E14" s="215"/>
      <c r="F14" s="276" t="s">
        <v>21</v>
      </c>
      <c r="G14" s="57" t="s">
        <v>80</v>
      </c>
      <c r="H14" s="58" t="s">
        <v>113</v>
      </c>
      <c r="I14" s="249" t="s">
        <v>6</v>
      </c>
      <c r="J14" s="250"/>
      <c r="K14" s="249" t="s">
        <v>7</v>
      </c>
      <c r="L14" s="250"/>
      <c r="M14" s="58" t="s">
        <v>99</v>
      </c>
      <c r="N14" s="249" t="s">
        <v>8</v>
      </c>
      <c r="O14" s="250"/>
      <c r="P14" s="94"/>
      <c r="Q14" s="59"/>
      <c r="R14" s="60"/>
      <c r="S14" s="60" t="s">
        <v>11</v>
      </c>
      <c r="T14" s="60" t="s">
        <v>12</v>
      </c>
      <c r="U14" s="60" t="s">
        <v>13</v>
      </c>
      <c r="V14" s="60" t="s">
        <v>14</v>
      </c>
      <c r="W14" s="31"/>
      <c r="AV14" s="4" t="s">
        <v>351</v>
      </c>
      <c r="AY14" s="4" t="s">
        <v>60</v>
      </c>
    </row>
    <row r="15" spans="1:51" ht="20" customHeight="1">
      <c r="A15" s="233"/>
      <c r="B15" s="234"/>
      <c r="C15" s="277"/>
      <c r="D15" s="233"/>
      <c r="E15" s="234"/>
      <c r="F15" s="277"/>
      <c r="G15" s="89"/>
      <c r="H15" s="89"/>
      <c r="I15" s="226"/>
      <c r="J15" s="226"/>
      <c r="K15" s="253" t="str">
        <f>IFERROR(IF((I15/$D$10)&gt;0,(I15/$D$10),0),"")</f>
        <v/>
      </c>
      <c r="L15" s="253"/>
      <c r="M15" s="88"/>
      <c r="N15" s="226"/>
      <c r="O15" s="226"/>
      <c r="P15" s="95"/>
      <c r="Q15" s="61"/>
      <c r="R15" s="62" t="s">
        <v>16</v>
      </c>
      <c r="S15" s="97"/>
      <c r="T15" s="97"/>
      <c r="U15" s="97"/>
      <c r="V15" s="107">
        <f>SUM(S15:U15)</f>
        <v>0</v>
      </c>
      <c r="W15" s="31"/>
      <c r="AY15" s="4" t="s">
        <v>61</v>
      </c>
    </row>
    <row r="16" spans="1:51" ht="20" customHeight="1">
      <c r="A16" s="188"/>
      <c r="B16" s="208"/>
      <c r="C16" s="278"/>
      <c r="D16" s="188"/>
      <c r="E16" s="208"/>
      <c r="F16" s="278"/>
      <c r="G16" s="90"/>
      <c r="H16" s="90"/>
      <c r="I16" s="188"/>
      <c r="J16" s="190"/>
      <c r="K16" s="202" t="str">
        <f t="shared" ref="K16:K43" si="0">IFERROR(IF((I16/$D$10)&gt;0,(I16/$D$10),0),"")</f>
        <v/>
      </c>
      <c r="L16" s="202"/>
      <c r="M16" s="92"/>
      <c r="N16" s="201"/>
      <c r="O16" s="201"/>
      <c r="P16" s="95"/>
      <c r="Q16" s="61"/>
      <c r="R16" s="63" t="s">
        <v>50</v>
      </c>
      <c r="S16" s="98"/>
      <c r="T16" s="98"/>
      <c r="U16" s="98"/>
      <c r="V16" s="105">
        <f t="shared" ref="V16:V23" si="1">SUM(S16:U16)</f>
        <v>0</v>
      </c>
      <c r="W16" s="31"/>
    </row>
    <row r="17" spans="1:51" ht="20" customHeight="1">
      <c r="A17" s="188"/>
      <c r="B17" s="208"/>
      <c r="C17" s="278"/>
      <c r="D17" s="188"/>
      <c r="E17" s="208"/>
      <c r="F17" s="278"/>
      <c r="G17" s="90"/>
      <c r="H17" s="90"/>
      <c r="I17" s="188"/>
      <c r="J17" s="190"/>
      <c r="K17" s="202" t="str">
        <f t="shared" ref="K17:K38" si="2">IFERROR(IF((I17/$D$10)&gt;0,(I17/$D$10),0),"")</f>
        <v/>
      </c>
      <c r="L17" s="202"/>
      <c r="M17" s="92"/>
      <c r="N17" s="201"/>
      <c r="O17" s="201"/>
      <c r="P17" s="95"/>
      <c r="Q17" s="61"/>
      <c r="R17" s="63" t="s">
        <v>43</v>
      </c>
      <c r="S17" s="98"/>
      <c r="T17" s="98"/>
      <c r="U17" s="98"/>
      <c r="V17" s="105">
        <f t="shared" si="1"/>
        <v>0</v>
      </c>
      <c r="W17" s="31"/>
    </row>
    <row r="18" spans="1:51" ht="20" customHeight="1">
      <c r="A18" s="188"/>
      <c r="B18" s="208"/>
      <c r="C18" s="278"/>
      <c r="D18" s="188"/>
      <c r="E18" s="208"/>
      <c r="F18" s="278"/>
      <c r="G18" s="90"/>
      <c r="H18" s="90"/>
      <c r="I18" s="188"/>
      <c r="J18" s="190"/>
      <c r="K18" s="202" t="str">
        <f t="shared" si="2"/>
        <v/>
      </c>
      <c r="L18" s="202"/>
      <c r="M18" s="92"/>
      <c r="N18" s="201"/>
      <c r="O18" s="201"/>
      <c r="P18" s="95"/>
      <c r="Q18" s="61"/>
      <c r="R18" s="63" t="s">
        <v>17</v>
      </c>
      <c r="S18" s="98"/>
      <c r="T18" s="98"/>
      <c r="U18" s="98"/>
      <c r="V18" s="105">
        <f t="shared" si="1"/>
        <v>0</v>
      </c>
      <c r="W18" s="31"/>
    </row>
    <row r="19" spans="1:51" ht="20" customHeight="1">
      <c r="A19" s="188"/>
      <c r="B19" s="208"/>
      <c r="C19" s="278"/>
      <c r="D19" s="188"/>
      <c r="E19" s="208"/>
      <c r="F19" s="278"/>
      <c r="G19" s="90"/>
      <c r="H19" s="90"/>
      <c r="I19" s="188"/>
      <c r="J19" s="190"/>
      <c r="K19" s="202" t="str">
        <f t="shared" si="2"/>
        <v/>
      </c>
      <c r="L19" s="202"/>
      <c r="M19" s="92"/>
      <c r="N19" s="201"/>
      <c r="O19" s="201"/>
      <c r="P19" s="95"/>
      <c r="Q19" s="61"/>
      <c r="R19" s="63" t="s">
        <v>51</v>
      </c>
      <c r="S19" s="105">
        <f>S20+S21+S22</f>
        <v>0</v>
      </c>
      <c r="T19" s="105">
        <f>T20+T21+T22</f>
        <v>0</v>
      </c>
      <c r="U19" s="105">
        <f>U20+U21+U22</f>
        <v>0</v>
      </c>
      <c r="V19" s="105">
        <f t="shared" si="1"/>
        <v>0</v>
      </c>
      <c r="W19" s="31"/>
      <c r="AY19" s="4" t="s">
        <v>63</v>
      </c>
    </row>
    <row r="20" spans="1:51" ht="20" customHeight="1">
      <c r="A20" s="188"/>
      <c r="B20" s="208"/>
      <c r="C20" s="278"/>
      <c r="D20" s="188"/>
      <c r="E20" s="208"/>
      <c r="F20" s="278"/>
      <c r="G20" s="90"/>
      <c r="H20" s="90"/>
      <c r="I20" s="188"/>
      <c r="J20" s="190"/>
      <c r="K20" s="202" t="str">
        <f t="shared" si="2"/>
        <v/>
      </c>
      <c r="L20" s="202"/>
      <c r="M20" s="92"/>
      <c r="N20" s="201"/>
      <c r="O20" s="201"/>
      <c r="P20" s="95"/>
      <c r="Q20" s="61"/>
      <c r="R20" s="63" t="s">
        <v>18</v>
      </c>
      <c r="S20" s="98"/>
      <c r="T20" s="98"/>
      <c r="U20" s="98"/>
      <c r="V20" s="105">
        <f t="shared" si="1"/>
        <v>0</v>
      </c>
      <c r="W20" s="31"/>
      <c r="AV20" s="4" t="s">
        <v>68</v>
      </c>
    </row>
    <row r="21" spans="1:51" ht="20" customHeight="1">
      <c r="A21" s="188"/>
      <c r="B21" s="208"/>
      <c r="C21" s="278"/>
      <c r="D21" s="188"/>
      <c r="E21" s="208"/>
      <c r="F21" s="278"/>
      <c r="G21" s="90"/>
      <c r="H21" s="90"/>
      <c r="I21" s="188"/>
      <c r="J21" s="190"/>
      <c r="K21" s="202" t="str">
        <f t="shared" si="2"/>
        <v/>
      </c>
      <c r="L21" s="202"/>
      <c r="M21" s="92"/>
      <c r="N21" s="201"/>
      <c r="O21" s="201"/>
      <c r="P21" s="95"/>
      <c r="Q21" s="61"/>
      <c r="R21" s="63" t="s">
        <v>19</v>
      </c>
      <c r="S21" s="98"/>
      <c r="T21" s="98"/>
      <c r="U21" s="98"/>
      <c r="V21" s="105">
        <f t="shared" si="1"/>
        <v>0</v>
      </c>
      <c r="W21" s="31"/>
    </row>
    <row r="22" spans="1:51" ht="20" customHeight="1">
      <c r="A22" s="188"/>
      <c r="B22" s="208"/>
      <c r="C22" s="278"/>
      <c r="D22" s="188"/>
      <c r="E22" s="208"/>
      <c r="F22" s="278"/>
      <c r="G22" s="90"/>
      <c r="H22" s="90"/>
      <c r="I22" s="188"/>
      <c r="J22" s="190"/>
      <c r="K22" s="202" t="str">
        <f t="shared" si="2"/>
        <v/>
      </c>
      <c r="L22" s="202"/>
      <c r="M22" s="92"/>
      <c r="N22" s="201"/>
      <c r="O22" s="201"/>
      <c r="P22" s="95"/>
      <c r="Q22" s="61"/>
      <c r="R22" s="63" t="s">
        <v>20</v>
      </c>
      <c r="S22" s="98"/>
      <c r="T22" s="98"/>
      <c r="U22" s="98"/>
      <c r="V22" s="105">
        <f t="shared" si="1"/>
        <v>0</v>
      </c>
      <c r="W22" s="31"/>
      <c r="AV22" s="4" t="s">
        <v>69</v>
      </c>
    </row>
    <row r="23" spans="1:51" ht="20" customHeight="1">
      <c r="A23" s="188"/>
      <c r="B23" s="208"/>
      <c r="C23" s="278"/>
      <c r="D23" s="188"/>
      <c r="E23" s="208"/>
      <c r="F23" s="278"/>
      <c r="G23" s="90"/>
      <c r="H23" s="90"/>
      <c r="I23" s="188"/>
      <c r="J23" s="190"/>
      <c r="K23" s="202" t="str">
        <f t="shared" si="2"/>
        <v/>
      </c>
      <c r="L23" s="202"/>
      <c r="M23" s="92"/>
      <c r="N23" s="201"/>
      <c r="O23" s="201"/>
      <c r="P23" s="95"/>
      <c r="Q23" s="65"/>
      <c r="R23" s="63" t="s">
        <v>140</v>
      </c>
      <c r="S23" s="98"/>
      <c r="T23" s="98"/>
      <c r="U23" s="98"/>
      <c r="V23" s="105">
        <f t="shared" si="1"/>
        <v>0</v>
      </c>
      <c r="W23" s="31"/>
      <c r="AV23" s="4" t="s">
        <v>70</v>
      </c>
    </row>
    <row r="24" spans="1:51" ht="20" customHeight="1">
      <c r="A24" s="188"/>
      <c r="B24" s="208"/>
      <c r="C24" s="278"/>
      <c r="D24" s="188"/>
      <c r="E24" s="208"/>
      <c r="F24" s="278"/>
      <c r="G24" s="90"/>
      <c r="H24" s="90"/>
      <c r="I24" s="188"/>
      <c r="J24" s="190"/>
      <c r="K24" s="202" t="str">
        <f t="shared" si="2"/>
        <v/>
      </c>
      <c r="L24" s="202"/>
      <c r="M24" s="92"/>
      <c r="N24" s="201"/>
      <c r="O24" s="201"/>
      <c r="P24" s="95"/>
      <c r="Q24" s="48"/>
      <c r="R24" s="48"/>
      <c r="S24" s="48"/>
      <c r="T24" s="48"/>
      <c r="U24" s="48"/>
      <c r="V24" s="48"/>
      <c r="W24" s="67"/>
      <c r="AV24" s="4" t="s">
        <v>71</v>
      </c>
    </row>
    <row r="25" spans="1:51" ht="20" customHeight="1">
      <c r="A25" s="188"/>
      <c r="B25" s="208"/>
      <c r="C25" s="278"/>
      <c r="D25" s="188"/>
      <c r="E25" s="208"/>
      <c r="F25" s="278"/>
      <c r="G25" s="90"/>
      <c r="H25" s="90"/>
      <c r="I25" s="188"/>
      <c r="J25" s="190"/>
      <c r="K25" s="202" t="str">
        <f t="shared" si="2"/>
        <v/>
      </c>
      <c r="L25" s="202"/>
      <c r="M25" s="92"/>
      <c r="N25" s="201"/>
      <c r="O25" s="201"/>
      <c r="P25" s="95"/>
      <c r="Q25" s="59"/>
      <c r="R25" s="68" t="s">
        <v>22</v>
      </c>
      <c r="S25" s="48"/>
      <c r="T25" s="48"/>
      <c r="U25" s="48"/>
      <c r="V25" s="48"/>
      <c r="W25" s="48"/>
      <c r="X25" s="69"/>
      <c r="Y25" s="69"/>
    </row>
    <row r="26" spans="1:51" ht="20" customHeight="1" thickBot="1">
      <c r="A26" s="188"/>
      <c r="B26" s="208"/>
      <c r="C26" s="278"/>
      <c r="D26" s="188"/>
      <c r="E26" s="208"/>
      <c r="F26" s="278"/>
      <c r="G26" s="90"/>
      <c r="H26" s="90"/>
      <c r="I26" s="188"/>
      <c r="J26" s="190"/>
      <c r="K26" s="202" t="str">
        <f t="shared" si="2"/>
        <v/>
      </c>
      <c r="L26" s="202"/>
      <c r="M26" s="92"/>
      <c r="N26" s="201"/>
      <c r="O26" s="201"/>
      <c r="P26" s="95"/>
      <c r="Q26" s="61"/>
      <c r="R26" s="48" t="s">
        <v>23</v>
      </c>
      <c r="S26" s="48"/>
      <c r="T26" s="48"/>
      <c r="U26" s="48"/>
      <c r="V26" s="48"/>
      <c r="W26" s="48"/>
      <c r="X26" s="69"/>
      <c r="Y26" s="69"/>
      <c r="AV26" s="23"/>
    </row>
    <row r="27" spans="1:51" ht="20" customHeight="1">
      <c r="A27" s="188"/>
      <c r="B27" s="208"/>
      <c r="C27" s="278"/>
      <c r="D27" s="188"/>
      <c r="E27" s="208"/>
      <c r="F27" s="278"/>
      <c r="G27" s="90"/>
      <c r="H27" s="90"/>
      <c r="I27" s="188"/>
      <c r="J27" s="190"/>
      <c r="K27" s="202" t="str">
        <f t="shared" si="2"/>
        <v/>
      </c>
      <c r="L27" s="202"/>
      <c r="M27" s="92"/>
      <c r="N27" s="201"/>
      <c r="O27" s="201"/>
      <c r="P27" s="95"/>
      <c r="Q27" s="61"/>
      <c r="R27" s="48" t="s">
        <v>24</v>
      </c>
      <c r="S27" s="237"/>
      <c r="T27" s="238"/>
      <c r="U27" s="48"/>
      <c r="V27" s="48"/>
      <c r="W27" s="48"/>
      <c r="X27" s="69"/>
      <c r="Y27" s="69"/>
      <c r="AV27" s="70"/>
    </row>
    <row r="28" spans="1:51" ht="20" customHeight="1" thickBot="1">
      <c r="A28" s="188"/>
      <c r="B28" s="208"/>
      <c r="C28" s="278"/>
      <c r="D28" s="188"/>
      <c r="E28" s="208"/>
      <c r="F28" s="278"/>
      <c r="G28" s="90"/>
      <c r="H28" s="90"/>
      <c r="I28" s="188"/>
      <c r="J28" s="190"/>
      <c r="K28" s="202" t="str">
        <f t="shared" si="2"/>
        <v/>
      </c>
      <c r="L28" s="202"/>
      <c r="M28" s="92"/>
      <c r="N28" s="201"/>
      <c r="O28" s="201"/>
      <c r="P28" s="95"/>
      <c r="Q28" s="61"/>
      <c r="R28" s="48"/>
      <c r="S28" s="239"/>
      <c r="T28" s="240"/>
      <c r="U28" s="48"/>
      <c r="V28" s="48"/>
      <c r="W28" s="48"/>
      <c r="X28" s="69"/>
      <c r="Y28" s="69"/>
      <c r="AV28" s="71"/>
    </row>
    <row r="29" spans="1:51" ht="20" customHeight="1">
      <c r="A29" s="188"/>
      <c r="B29" s="208"/>
      <c r="C29" s="278"/>
      <c r="D29" s="188"/>
      <c r="E29" s="208"/>
      <c r="F29" s="278"/>
      <c r="G29" s="90"/>
      <c r="H29" s="90"/>
      <c r="I29" s="188"/>
      <c r="J29" s="190"/>
      <c r="K29" s="202" t="str">
        <f t="shared" si="2"/>
        <v/>
      </c>
      <c r="L29" s="202"/>
      <c r="M29" s="92"/>
      <c r="N29" s="201"/>
      <c r="O29" s="201"/>
      <c r="P29" s="95"/>
      <c r="Q29" s="61"/>
      <c r="R29" s="48"/>
      <c r="S29" s="48"/>
      <c r="T29" s="48"/>
      <c r="U29" s="48"/>
      <c r="V29" s="48"/>
      <c r="W29" s="48"/>
      <c r="X29" s="69"/>
      <c r="Y29" s="69"/>
      <c r="AV29" s="70"/>
    </row>
    <row r="30" spans="1:51" ht="20" customHeight="1">
      <c r="A30" s="188"/>
      <c r="B30" s="208"/>
      <c r="C30" s="278"/>
      <c r="D30" s="188"/>
      <c r="E30" s="208"/>
      <c r="F30" s="278"/>
      <c r="G30" s="90"/>
      <c r="H30" s="90"/>
      <c r="I30" s="188"/>
      <c r="J30" s="190"/>
      <c r="K30" s="202" t="str">
        <f t="shared" si="2"/>
        <v/>
      </c>
      <c r="L30" s="202"/>
      <c r="M30" s="92"/>
      <c r="N30" s="201"/>
      <c r="O30" s="201"/>
      <c r="P30" s="95"/>
      <c r="Q30" s="61"/>
      <c r="R30" s="207" t="s">
        <v>134</v>
      </c>
      <c r="S30" s="207"/>
      <c r="T30" s="207"/>
      <c r="U30" s="207"/>
      <c r="V30" s="207"/>
      <c r="W30" s="207"/>
      <c r="X30" s="69"/>
      <c r="Y30" s="69"/>
      <c r="AV30" s="72"/>
    </row>
    <row r="31" spans="1:51" ht="20" customHeight="1" thickBot="1">
      <c r="A31" s="188"/>
      <c r="B31" s="208"/>
      <c r="C31" s="278"/>
      <c r="D31" s="188"/>
      <c r="E31" s="208"/>
      <c r="F31" s="278"/>
      <c r="G31" s="90"/>
      <c r="H31" s="90"/>
      <c r="I31" s="188"/>
      <c r="J31" s="190"/>
      <c r="K31" s="202" t="str">
        <f t="shared" si="2"/>
        <v/>
      </c>
      <c r="L31" s="202"/>
      <c r="M31" s="92"/>
      <c r="N31" s="201"/>
      <c r="O31" s="201"/>
      <c r="P31" s="95"/>
      <c r="Q31" s="61"/>
      <c r="R31" s="235" t="s">
        <v>15</v>
      </c>
      <c r="S31" s="235"/>
      <c r="T31" s="235"/>
      <c r="U31" s="235"/>
      <c r="V31" s="235"/>
      <c r="W31" s="235"/>
      <c r="AV31" s="72"/>
    </row>
    <row r="32" spans="1:51" ht="20" customHeight="1">
      <c r="A32" s="188"/>
      <c r="B32" s="208"/>
      <c r="C32" s="278"/>
      <c r="D32" s="188"/>
      <c r="E32" s="208"/>
      <c r="F32" s="278"/>
      <c r="G32" s="90"/>
      <c r="H32" s="90"/>
      <c r="I32" s="188"/>
      <c r="J32" s="190"/>
      <c r="K32" s="202" t="str">
        <f t="shared" si="2"/>
        <v/>
      </c>
      <c r="L32" s="202"/>
      <c r="M32" s="92"/>
      <c r="N32" s="201"/>
      <c r="O32" s="201"/>
      <c r="P32" s="95"/>
      <c r="Q32" s="61"/>
      <c r="R32" s="271"/>
      <c r="S32" s="267" t="s">
        <v>133</v>
      </c>
      <c r="T32" s="267" t="s">
        <v>135</v>
      </c>
      <c r="U32" s="267" t="s">
        <v>139</v>
      </c>
      <c r="V32" s="267" t="s">
        <v>136</v>
      </c>
      <c r="W32" s="267" t="s">
        <v>339</v>
      </c>
      <c r="AV32" s="70"/>
    </row>
    <row r="33" spans="1:48" ht="20" customHeight="1">
      <c r="A33" s="188"/>
      <c r="B33" s="208"/>
      <c r="C33" s="278"/>
      <c r="D33" s="188"/>
      <c r="E33" s="208"/>
      <c r="F33" s="278"/>
      <c r="G33" s="90"/>
      <c r="H33" s="90"/>
      <c r="I33" s="188"/>
      <c r="J33" s="190"/>
      <c r="K33" s="202" t="str">
        <f t="shared" si="2"/>
        <v/>
      </c>
      <c r="L33" s="202"/>
      <c r="M33" s="92"/>
      <c r="N33" s="201"/>
      <c r="O33" s="201"/>
      <c r="P33" s="95"/>
      <c r="Q33" s="61"/>
      <c r="R33" s="272"/>
      <c r="S33" s="268"/>
      <c r="T33" s="268"/>
      <c r="U33" s="268"/>
      <c r="V33" s="268"/>
      <c r="W33" s="268"/>
      <c r="AV33" s="70"/>
    </row>
    <row r="34" spans="1:48" ht="20" customHeight="1">
      <c r="A34" s="188"/>
      <c r="B34" s="208"/>
      <c r="C34" s="278"/>
      <c r="D34" s="188"/>
      <c r="E34" s="208"/>
      <c r="F34" s="278"/>
      <c r="G34" s="90"/>
      <c r="H34" s="90"/>
      <c r="I34" s="188"/>
      <c r="J34" s="190"/>
      <c r="K34" s="202" t="str">
        <f t="shared" si="2"/>
        <v/>
      </c>
      <c r="L34" s="202"/>
      <c r="M34" s="92"/>
      <c r="N34" s="201"/>
      <c r="O34" s="201"/>
      <c r="P34" s="95"/>
      <c r="Q34" s="48"/>
      <c r="R34" s="63" t="s">
        <v>147</v>
      </c>
      <c r="S34" s="98"/>
      <c r="T34" s="98"/>
      <c r="U34" s="98"/>
      <c r="V34" s="98"/>
      <c r="W34" s="98"/>
      <c r="AV34" s="70"/>
    </row>
    <row r="35" spans="1:48" ht="20" customHeight="1" thickBot="1">
      <c r="A35" s="188"/>
      <c r="B35" s="208"/>
      <c r="C35" s="278"/>
      <c r="D35" s="188"/>
      <c r="E35" s="208"/>
      <c r="F35" s="278"/>
      <c r="G35" s="90"/>
      <c r="H35" s="90"/>
      <c r="I35" s="188"/>
      <c r="J35" s="190"/>
      <c r="K35" s="202" t="str">
        <f t="shared" si="2"/>
        <v/>
      </c>
      <c r="L35" s="202"/>
      <c r="M35" s="92"/>
      <c r="N35" s="201"/>
      <c r="O35" s="201"/>
      <c r="P35" s="95"/>
      <c r="Q35" s="48"/>
      <c r="R35" s="74" t="s">
        <v>148</v>
      </c>
      <c r="S35" s="99"/>
      <c r="T35" s="99"/>
      <c r="U35" s="99"/>
      <c r="V35" s="99"/>
      <c r="W35" s="99"/>
      <c r="AV35" s="72"/>
    </row>
    <row r="36" spans="1:48" ht="20" customHeight="1">
      <c r="A36" s="188"/>
      <c r="B36" s="208"/>
      <c r="C36" s="278"/>
      <c r="D36" s="188"/>
      <c r="E36" s="208"/>
      <c r="F36" s="278"/>
      <c r="G36" s="90"/>
      <c r="H36" s="90"/>
      <c r="I36" s="188"/>
      <c r="J36" s="190"/>
      <c r="K36" s="202" t="str">
        <f t="shared" si="2"/>
        <v/>
      </c>
      <c r="L36" s="202"/>
      <c r="M36" s="92"/>
      <c r="N36" s="201"/>
      <c r="O36" s="201"/>
      <c r="P36" s="95"/>
      <c r="Q36" s="48"/>
      <c r="R36" s="100" t="s">
        <v>340</v>
      </c>
      <c r="S36" s="100">
        <f>(S34+T34+U34)-V34</f>
        <v>0</v>
      </c>
      <c r="T36" s="47"/>
      <c r="U36" s="47"/>
      <c r="V36" s="47"/>
      <c r="W36" s="47"/>
      <c r="AV36" s="72"/>
    </row>
    <row r="37" spans="1:48" ht="20" customHeight="1">
      <c r="A37" s="188"/>
      <c r="B37" s="208"/>
      <c r="C37" s="278"/>
      <c r="D37" s="188"/>
      <c r="E37" s="208"/>
      <c r="F37" s="278"/>
      <c r="G37" s="90"/>
      <c r="H37" s="90"/>
      <c r="I37" s="188"/>
      <c r="J37" s="190"/>
      <c r="K37" s="202" t="str">
        <f t="shared" si="2"/>
        <v/>
      </c>
      <c r="L37" s="202"/>
      <c r="M37" s="92"/>
      <c r="N37" s="201"/>
      <c r="O37" s="201"/>
      <c r="P37" s="95"/>
      <c r="Q37" s="48"/>
      <c r="R37" s="100" t="s">
        <v>341</v>
      </c>
      <c r="S37" s="100">
        <f>(S35+T35+U35)-V35</f>
        <v>0</v>
      </c>
      <c r="T37" s="47"/>
      <c r="U37" s="47"/>
      <c r="V37" s="47"/>
      <c r="W37" s="47"/>
      <c r="AV37" s="72"/>
    </row>
    <row r="38" spans="1:48" ht="20" customHeight="1" thickBot="1">
      <c r="A38" s="188"/>
      <c r="B38" s="208"/>
      <c r="C38" s="278"/>
      <c r="D38" s="188"/>
      <c r="E38" s="208"/>
      <c r="F38" s="278"/>
      <c r="G38" s="90"/>
      <c r="H38" s="90"/>
      <c r="I38" s="188"/>
      <c r="J38" s="190"/>
      <c r="K38" s="202" t="str">
        <f t="shared" si="2"/>
        <v/>
      </c>
      <c r="L38" s="202"/>
      <c r="M38" s="92"/>
      <c r="N38" s="201"/>
      <c r="O38" s="201"/>
      <c r="P38" s="95"/>
      <c r="Q38" s="48"/>
      <c r="R38" s="47"/>
      <c r="S38" s="47"/>
      <c r="T38" s="47"/>
      <c r="U38" s="47"/>
      <c r="V38" s="47"/>
      <c r="W38" s="47"/>
      <c r="AV38" s="72"/>
    </row>
    <row r="39" spans="1:48" ht="20" customHeight="1">
      <c r="A39" s="188"/>
      <c r="B39" s="208"/>
      <c r="C39" s="278"/>
      <c r="D39" s="188"/>
      <c r="E39" s="208"/>
      <c r="F39" s="278"/>
      <c r="G39" s="90"/>
      <c r="H39" s="90"/>
      <c r="I39" s="201"/>
      <c r="J39" s="201"/>
      <c r="K39" s="202" t="str">
        <f t="shared" si="0"/>
        <v/>
      </c>
      <c r="L39" s="202"/>
      <c r="M39" s="92"/>
      <c r="N39" s="201"/>
      <c r="O39" s="201"/>
      <c r="P39" s="95"/>
      <c r="Q39" s="48"/>
      <c r="R39" s="269"/>
      <c r="S39" s="267" t="s">
        <v>143</v>
      </c>
      <c r="T39" s="265" t="s">
        <v>136</v>
      </c>
      <c r="U39" s="47"/>
      <c r="V39" s="47"/>
      <c r="W39" s="47"/>
      <c r="AV39" s="72"/>
    </row>
    <row r="40" spans="1:48" ht="20" customHeight="1">
      <c r="A40" s="188"/>
      <c r="B40" s="208"/>
      <c r="C40" s="278"/>
      <c r="D40" s="188"/>
      <c r="E40" s="208"/>
      <c r="F40" s="278"/>
      <c r="G40" s="90"/>
      <c r="H40" s="90"/>
      <c r="I40" s="201"/>
      <c r="J40" s="201"/>
      <c r="K40" s="202" t="str">
        <f t="shared" si="0"/>
        <v/>
      </c>
      <c r="L40" s="202"/>
      <c r="M40" s="92"/>
      <c r="N40" s="201"/>
      <c r="O40" s="201"/>
      <c r="P40" s="95"/>
      <c r="Q40" s="48"/>
      <c r="R40" s="270"/>
      <c r="S40" s="268"/>
      <c r="T40" s="266"/>
      <c r="U40" s="47"/>
      <c r="V40" s="47"/>
      <c r="W40" s="47"/>
      <c r="AV40" s="72"/>
    </row>
    <row r="41" spans="1:48" ht="20" customHeight="1">
      <c r="A41" s="188"/>
      <c r="B41" s="208"/>
      <c r="C41" s="278"/>
      <c r="D41" s="188"/>
      <c r="E41" s="208"/>
      <c r="F41" s="278"/>
      <c r="G41" s="90"/>
      <c r="H41" s="90"/>
      <c r="I41" s="201"/>
      <c r="J41" s="201"/>
      <c r="K41" s="202" t="str">
        <f t="shared" si="0"/>
        <v/>
      </c>
      <c r="L41" s="202"/>
      <c r="M41" s="92"/>
      <c r="N41" s="201"/>
      <c r="O41" s="201"/>
      <c r="P41" s="95"/>
      <c r="Q41" s="48"/>
      <c r="R41" s="63" t="s">
        <v>147</v>
      </c>
      <c r="S41" s="105">
        <f>SUM(S42:S47)</f>
        <v>0</v>
      </c>
      <c r="T41" s="106">
        <f>SUM(T42:T47)</f>
        <v>0</v>
      </c>
      <c r="U41" s="47"/>
      <c r="V41" s="47"/>
      <c r="W41" s="47"/>
      <c r="AV41" s="72"/>
    </row>
    <row r="42" spans="1:48" ht="20" customHeight="1">
      <c r="A42" s="188"/>
      <c r="B42" s="208"/>
      <c r="C42" s="278"/>
      <c r="D42" s="188"/>
      <c r="E42" s="208"/>
      <c r="F42" s="278"/>
      <c r="G42" s="90"/>
      <c r="H42" s="90"/>
      <c r="I42" s="201"/>
      <c r="J42" s="201"/>
      <c r="K42" s="202" t="str">
        <f t="shared" si="0"/>
        <v/>
      </c>
      <c r="L42" s="202"/>
      <c r="M42" s="92"/>
      <c r="N42" s="201"/>
      <c r="O42" s="201"/>
      <c r="P42" s="95"/>
      <c r="Q42" s="48"/>
      <c r="R42" s="75" t="s">
        <v>144</v>
      </c>
      <c r="S42" s="102"/>
      <c r="T42" s="102"/>
      <c r="U42" s="47"/>
      <c r="V42" s="47"/>
      <c r="W42" s="47"/>
      <c r="AV42" s="72"/>
    </row>
    <row r="43" spans="1:48" ht="20" customHeight="1" thickBot="1">
      <c r="A43" s="188"/>
      <c r="B43" s="208"/>
      <c r="C43" s="279"/>
      <c r="D43" s="188"/>
      <c r="E43" s="208"/>
      <c r="F43" s="279"/>
      <c r="G43" s="91"/>
      <c r="H43" s="91"/>
      <c r="I43" s="209"/>
      <c r="J43" s="209"/>
      <c r="K43" s="206" t="str">
        <f t="shared" si="0"/>
        <v/>
      </c>
      <c r="L43" s="206"/>
      <c r="M43" s="93"/>
      <c r="N43" s="209"/>
      <c r="O43" s="209"/>
      <c r="P43" s="95"/>
      <c r="Q43" s="48"/>
      <c r="R43" s="75" t="s">
        <v>144</v>
      </c>
      <c r="S43" s="102"/>
      <c r="T43" s="102"/>
      <c r="U43" s="47"/>
      <c r="V43" s="47"/>
      <c r="W43" s="47"/>
      <c r="AV43" s="72"/>
    </row>
    <row r="44" spans="1:48" ht="15.5">
      <c r="A44" s="48"/>
      <c r="B44" s="48"/>
      <c r="C44" s="48"/>
      <c r="D44" s="48"/>
      <c r="E44" s="48"/>
      <c r="F44" s="48"/>
      <c r="G44" s="48"/>
      <c r="H44" s="48"/>
      <c r="I44" s="48"/>
      <c r="J44" s="48"/>
      <c r="K44" s="47"/>
      <c r="L44" s="47"/>
      <c r="M44" s="228"/>
      <c r="N44" s="229"/>
      <c r="O44" s="64"/>
      <c r="P44" s="87"/>
      <c r="Q44" s="48"/>
      <c r="R44" s="75" t="s">
        <v>144</v>
      </c>
      <c r="S44" s="102"/>
      <c r="T44" s="102"/>
      <c r="U44" s="47"/>
      <c r="V44" s="47"/>
      <c r="W44" s="47"/>
      <c r="AV44" s="72"/>
    </row>
    <row r="45" spans="1:48" ht="16" thickBot="1">
      <c r="A45" s="207" t="s">
        <v>42</v>
      </c>
      <c r="B45" s="207"/>
      <c r="C45" s="207"/>
      <c r="D45" s="207"/>
      <c r="E45" s="207"/>
      <c r="F45" s="207"/>
      <c r="G45" s="207"/>
      <c r="H45" s="207"/>
      <c r="I45" s="207"/>
      <c r="J45" s="207"/>
      <c r="K45" s="49"/>
      <c r="L45" s="49"/>
      <c r="M45" s="49"/>
      <c r="N45" s="66"/>
      <c r="O45" s="66"/>
      <c r="P45" s="66"/>
      <c r="Q45" s="48"/>
      <c r="R45" s="75" t="s">
        <v>144</v>
      </c>
      <c r="S45" s="102"/>
      <c r="T45" s="102"/>
      <c r="U45" s="47"/>
      <c r="V45" s="47"/>
      <c r="W45" s="47"/>
      <c r="AV45" s="72"/>
    </row>
    <row r="46" spans="1:48" ht="48.5" customHeight="1" thickBot="1">
      <c r="A46" s="225" t="s">
        <v>9</v>
      </c>
      <c r="B46" s="225"/>
      <c r="C46" s="225"/>
      <c r="D46" s="230" t="s">
        <v>66</v>
      </c>
      <c r="E46" s="231"/>
      <c r="F46" s="225" t="s">
        <v>8</v>
      </c>
      <c r="G46" s="225"/>
      <c r="H46" s="222" t="s">
        <v>118</v>
      </c>
      <c r="I46" s="223"/>
      <c r="J46" s="223"/>
      <c r="K46" s="223"/>
      <c r="L46" s="224"/>
      <c r="M46" s="59"/>
      <c r="N46" s="59"/>
      <c r="O46" s="59"/>
      <c r="P46" s="59"/>
      <c r="Q46" s="48"/>
      <c r="R46" s="75" t="s">
        <v>144</v>
      </c>
      <c r="S46" s="102"/>
      <c r="T46" s="102"/>
      <c r="U46" s="47"/>
      <c r="V46" s="47"/>
      <c r="W46" s="47"/>
      <c r="AV46" s="72"/>
    </row>
    <row r="47" spans="1:48" ht="17.25" customHeight="1">
      <c r="A47" s="226"/>
      <c r="B47" s="226"/>
      <c r="C47" s="226"/>
      <c r="D47" s="232"/>
      <c r="E47" s="232"/>
      <c r="F47" s="226"/>
      <c r="G47" s="226"/>
      <c r="H47" s="226"/>
      <c r="I47" s="226"/>
      <c r="J47" s="226"/>
      <c r="K47" s="226"/>
      <c r="L47" s="226"/>
      <c r="M47" s="61"/>
      <c r="N47" s="61"/>
      <c r="O47" s="61"/>
      <c r="P47" s="61"/>
      <c r="Q47" s="48"/>
      <c r="R47" s="75" t="s">
        <v>144</v>
      </c>
      <c r="S47" s="102"/>
      <c r="T47" s="102"/>
      <c r="U47" s="47"/>
      <c r="V47" s="47"/>
      <c r="W47" s="47"/>
      <c r="AV47" s="72"/>
    </row>
    <row r="48" spans="1:48" ht="17.25" customHeight="1">
      <c r="A48" s="188"/>
      <c r="B48" s="189"/>
      <c r="C48" s="190"/>
      <c r="D48" s="200"/>
      <c r="E48" s="190"/>
      <c r="F48" s="188"/>
      <c r="G48" s="190"/>
      <c r="H48" s="188"/>
      <c r="I48" s="189"/>
      <c r="J48" s="189"/>
      <c r="K48" s="189"/>
      <c r="L48" s="190"/>
      <c r="M48" s="61"/>
      <c r="N48" s="61"/>
      <c r="O48" s="61"/>
      <c r="P48" s="61"/>
      <c r="Q48" s="48"/>
      <c r="R48" s="63" t="s">
        <v>148</v>
      </c>
      <c r="S48" s="105">
        <f>SUM(S49:S54)</f>
        <v>0</v>
      </c>
      <c r="T48" s="106">
        <f>SUM(T49:T54)</f>
        <v>0</v>
      </c>
      <c r="U48" s="47"/>
      <c r="V48" s="47"/>
      <c r="W48" s="47"/>
      <c r="AV48" s="72"/>
    </row>
    <row r="49" spans="1:48" ht="17.25" customHeight="1">
      <c r="A49" s="188"/>
      <c r="B49" s="189"/>
      <c r="C49" s="190"/>
      <c r="D49" s="200"/>
      <c r="E49" s="190"/>
      <c r="F49" s="188"/>
      <c r="G49" s="190"/>
      <c r="H49" s="188"/>
      <c r="I49" s="189"/>
      <c r="J49" s="189"/>
      <c r="K49" s="189"/>
      <c r="L49" s="190"/>
      <c r="M49" s="61"/>
      <c r="N49" s="61"/>
      <c r="O49" s="61"/>
      <c r="P49" s="61"/>
      <c r="Q49" s="48"/>
      <c r="R49" s="75" t="s">
        <v>144</v>
      </c>
      <c r="S49" s="101"/>
      <c r="T49" s="102"/>
      <c r="U49" s="47"/>
      <c r="V49" s="47"/>
      <c r="W49" s="47"/>
      <c r="AV49" s="72"/>
    </row>
    <row r="50" spans="1:48" ht="17.25" customHeight="1">
      <c r="A50" s="188"/>
      <c r="B50" s="189"/>
      <c r="C50" s="190"/>
      <c r="D50" s="200"/>
      <c r="E50" s="190"/>
      <c r="F50" s="188"/>
      <c r="G50" s="190"/>
      <c r="H50" s="188"/>
      <c r="I50" s="189"/>
      <c r="J50" s="189"/>
      <c r="K50" s="189"/>
      <c r="L50" s="190"/>
      <c r="M50" s="61"/>
      <c r="N50" s="61"/>
      <c r="O50" s="61"/>
      <c r="P50" s="61"/>
      <c r="Q50" s="48"/>
      <c r="R50" s="75" t="s">
        <v>144</v>
      </c>
      <c r="S50" s="101"/>
      <c r="T50" s="102"/>
      <c r="U50" s="47"/>
      <c r="V50" s="47"/>
      <c r="W50" s="47"/>
      <c r="AV50" s="72"/>
    </row>
    <row r="51" spans="1:48" ht="17.25" customHeight="1">
      <c r="A51" s="188"/>
      <c r="B51" s="189"/>
      <c r="C51" s="190"/>
      <c r="D51" s="200"/>
      <c r="E51" s="190"/>
      <c r="F51" s="188"/>
      <c r="G51" s="190"/>
      <c r="H51" s="188"/>
      <c r="I51" s="189"/>
      <c r="J51" s="189"/>
      <c r="K51" s="189"/>
      <c r="L51" s="190"/>
      <c r="M51" s="61"/>
      <c r="N51" s="61"/>
      <c r="O51" s="61"/>
      <c r="P51" s="61"/>
      <c r="Q51" s="48"/>
      <c r="R51" s="75" t="s">
        <v>144</v>
      </c>
      <c r="S51" s="101"/>
      <c r="T51" s="102"/>
      <c r="U51" s="47"/>
      <c r="V51" s="47"/>
      <c r="W51" s="47"/>
      <c r="AV51" s="72"/>
    </row>
    <row r="52" spans="1:48" ht="17.25" customHeight="1">
      <c r="A52" s="188"/>
      <c r="B52" s="189"/>
      <c r="C52" s="190"/>
      <c r="D52" s="200"/>
      <c r="E52" s="190"/>
      <c r="F52" s="188"/>
      <c r="G52" s="190"/>
      <c r="H52" s="188"/>
      <c r="I52" s="189"/>
      <c r="J52" s="189"/>
      <c r="K52" s="189"/>
      <c r="L52" s="190"/>
      <c r="M52" s="61"/>
      <c r="N52" s="61"/>
      <c r="O52" s="61"/>
      <c r="P52" s="61"/>
      <c r="Q52" s="48"/>
      <c r="R52" s="75" t="s">
        <v>144</v>
      </c>
      <c r="S52" s="101"/>
      <c r="T52" s="102"/>
      <c r="U52" s="47"/>
      <c r="V52" s="47"/>
      <c r="W52" s="47"/>
      <c r="AV52" s="72"/>
    </row>
    <row r="53" spans="1:48" ht="15.5">
      <c r="A53" s="188"/>
      <c r="B53" s="189"/>
      <c r="C53" s="190"/>
      <c r="D53" s="200"/>
      <c r="E53" s="190"/>
      <c r="F53" s="188"/>
      <c r="G53" s="190"/>
      <c r="H53" s="188"/>
      <c r="I53" s="189"/>
      <c r="J53" s="189"/>
      <c r="K53" s="189"/>
      <c r="L53" s="190"/>
      <c r="M53" s="61"/>
      <c r="N53" s="61"/>
      <c r="O53" s="61"/>
      <c r="P53" s="61"/>
      <c r="Q53" s="48"/>
      <c r="R53" s="75" t="s">
        <v>144</v>
      </c>
      <c r="S53" s="101"/>
      <c r="T53" s="102"/>
      <c r="U53" s="47"/>
      <c r="V53" s="47"/>
      <c r="W53" s="47"/>
      <c r="AV53" s="72"/>
    </row>
    <row r="54" spans="1:48" ht="16" thickBot="1">
      <c r="A54" s="188"/>
      <c r="B54" s="189"/>
      <c r="C54" s="190"/>
      <c r="D54" s="200"/>
      <c r="E54" s="190"/>
      <c r="F54" s="188"/>
      <c r="G54" s="190"/>
      <c r="H54" s="188"/>
      <c r="I54" s="189"/>
      <c r="J54" s="189"/>
      <c r="K54" s="189"/>
      <c r="L54" s="190"/>
      <c r="M54" s="61"/>
      <c r="N54" s="61"/>
      <c r="O54" s="61"/>
      <c r="P54" s="61"/>
      <c r="Q54" s="48"/>
      <c r="R54" s="76" t="s">
        <v>144</v>
      </c>
      <c r="S54" s="103"/>
      <c r="T54" s="104"/>
      <c r="U54" s="47"/>
      <c r="V54" s="47"/>
      <c r="W54" s="47"/>
      <c r="AV54" s="72"/>
    </row>
    <row r="55" spans="1:48" ht="15.5">
      <c r="A55" s="188"/>
      <c r="B55" s="189"/>
      <c r="C55" s="190"/>
      <c r="D55" s="200"/>
      <c r="E55" s="190"/>
      <c r="F55" s="188"/>
      <c r="G55" s="190"/>
      <c r="H55" s="188"/>
      <c r="I55" s="189"/>
      <c r="J55" s="189"/>
      <c r="K55" s="189"/>
      <c r="L55" s="190"/>
      <c r="M55" s="47"/>
      <c r="N55" s="48"/>
      <c r="O55" s="48"/>
      <c r="P55" s="48"/>
      <c r="Q55" s="48"/>
      <c r="R55" s="100" t="s">
        <v>145</v>
      </c>
      <c r="S55" s="100">
        <f>S41-T34</f>
        <v>0</v>
      </c>
      <c r="T55" s="100">
        <f>T41-V34</f>
        <v>0</v>
      </c>
      <c r="U55" s="48"/>
      <c r="V55" s="48"/>
      <c r="W55" s="48"/>
      <c r="AV55" s="71"/>
    </row>
    <row r="56" spans="1:48" ht="20.149999999999999" customHeight="1">
      <c r="A56" s="188"/>
      <c r="B56" s="189"/>
      <c r="C56" s="190"/>
      <c r="D56" s="200"/>
      <c r="E56" s="190"/>
      <c r="F56" s="188"/>
      <c r="G56" s="190"/>
      <c r="H56" s="188"/>
      <c r="I56" s="189"/>
      <c r="J56" s="189"/>
      <c r="K56" s="189"/>
      <c r="L56" s="190"/>
      <c r="M56" s="47"/>
      <c r="N56" s="48"/>
      <c r="O56" s="48"/>
      <c r="P56" s="48"/>
      <c r="Q56" s="48"/>
      <c r="R56" s="100" t="s">
        <v>146</v>
      </c>
      <c r="S56" s="100">
        <f>S48-T35</f>
        <v>0</v>
      </c>
      <c r="T56" s="100">
        <f>T48-V35</f>
        <v>0</v>
      </c>
      <c r="U56" s="48"/>
      <c r="V56" s="48"/>
      <c r="W56" s="48"/>
      <c r="AV56" s="70"/>
    </row>
    <row r="57" spans="1:48" ht="20.149999999999999" customHeight="1">
      <c r="A57" s="188"/>
      <c r="B57" s="189"/>
      <c r="C57" s="190"/>
      <c r="D57" s="200"/>
      <c r="E57" s="190"/>
      <c r="F57" s="188"/>
      <c r="G57" s="190"/>
      <c r="H57" s="188"/>
      <c r="I57" s="189"/>
      <c r="J57" s="189"/>
      <c r="K57" s="189"/>
      <c r="L57" s="190"/>
      <c r="M57" s="47"/>
      <c r="N57" s="48"/>
      <c r="O57" s="48"/>
      <c r="P57" s="48"/>
      <c r="Q57" s="48"/>
      <c r="R57" s="48"/>
      <c r="S57" s="48"/>
      <c r="T57" s="48"/>
      <c r="U57" s="48"/>
      <c r="V57" s="48"/>
      <c r="W57" s="48"/>
      <c r="AV57" s="70"/>
    </row>
    <row r="58" spans="1:48" ht="20.149999999999999" customHeight="1">
      <c r="A58" s="188"/>
      <c r="B58" s="189"/>
      <c r="C58" s="190"/>
      <c r="D58" s="200"/>
      <c r="E58" s="190"/>
      <c r="F58" s="188"/>
      <c r="G58" s="190"/>
      <c r="H58" s="188"/>
      <c r="I58" s="189"/>
      <c r="J58" s="189"/>
      <c r="K58" s="189"/>
      <c r="L58" s="190"/>
      <c r="M58" s="47"/>
      <c r="N58" s="48"/>
      <c r="O58" s="48"/>
      <c r="P58" s="48"/>
      <c r="Q58" s="48"/>
      <c r="R58" s="273"/>
      <c r="S58" s="48"/>
      <c r="T58" s="256"/>
      <c r="U58" s="257"/>
      <c r="V58" s="257"/>
      <c r="W58" s="258"/>
      <c r="X58" s="48"/>
      <c r="AV58" s="70"/>
    </row>
    <row r="59" spans="1:48" ht="20.5" customHeight="1">
      <c r="A59" s="188"/>
      <c r="B59" s="189"/>
      <c r="C59" s="190"/>
      <c r="D59" s="200"/>
      <c r="E59" s="190"/>
      <c r="F59" s="188"/>
      <c r="G59" s="190"/>
      <c r="H59" s="188"/>
      <c r="I59" s="189"/>
      <c r="J59" s="189"/>
      <c r="K59" s="189"/>
      <c r="L59" s="190"/>
      <c r="M59" s="47"/>
      <c r="N59" s="48"/>
      <c r="O59" s="48"/>
      <c r="P59" s="48"/>
      <c r="Q59" s="48"/>
      <c r="R59" s="274"/>
      <c r="S59" s="48"/>
      <c r="T59" s="259"/>
      <c r="U59" s="260"/>
      <c r="V59" s="260"/>
      <c r="W59" s="261"/>
      <c r="X59" s="48"/>
      <c r="AV59" s="70"/>
    </row>
    <row r="60" spans="1:48" ht="20.149999999999999" customHeight="1" thickBot="1">
      <c r="A60" s="188"/>
      <c r="B60" s="189"/>
      <c r="C60" s="190"/>
      <c r="D60" s="200"/>
      <c r="E60" s="190"/>
      <c r="F60" s="188"/>
      <c r="G60" s="190"/>
      <c r="H60" s="188"/>
      <c r="I60" s="189"/>
      <c r="J60" s="189"/>
      <c r="K60" s="189"/>
      <c r="L60" s="190"/>
      <c r="M60" s="47"/>
      <c r="N60" s="48"/>
      <c r="O60" s="48"/>
      <c r="P60" s="48"/>
      <c r="Q60" s="77"/>
      <c r="R60" s="275"/>
      <c r="S60" s="48"/>
      <c r="T60" s="262"/>
      <c r="U60" s="263"/>
      <c r="V60" s="263"/>
      <c r="W60" s="264"/>
      <c r="X60" s="48"/>
      <c r="AV60" s="70"/>
    </row>
    <row r="61" spans="1:48" ht="20.149999999999999" customHeight="1">
      <c r="A61" s="188"/>
      <c r="B61" s="189"/>
      <c r="C61" s="190"/>
      <c r="D61" s="200"/>
      <c r="E61" s="190"/>
      <c r="F61" s="188"/>
      <c r="G61" s="190"/>
      <c r="H61" s="188"/>
      <c r="I61" s="189"/>
      <c r="J61" s="189"/>
      <c r="K61" s="189"/>
      <c r="L61" s="190"/>
      <c r="M61" s="47"/>
      <c r="N61" s="48"/>
      <c r="O61" s="48"/>
      <c r="P61" s="48"/>
      <c r="Q61" s="77"/>
      <c r="R61" s="84" t="s">
        <v>10</v>
      </c>
      <c r="S61" s="48"/>
      <c r="T61" s="218" t="s">
        <v>44</v>
      </c>
      <c r="U61" s="219"/>
      <c r="V61" s="219"/>
      <c r="W61" s="219"/>
      <c r="X61" s="220"/>
      <c r="AV61" s="70"/>
    </row>
    <row r="62" spans="1:48" ht="20.149999999999999" customHeight="1">
      <c r="A62" s="188"/>
      <c r="B62" s="189"/>
      <c r="C62" s="190"/>
      <c r="D62" s="200"/>
      <c r="E62" s="190"/>
      <c r="F62" s="188"/>
      <c r="G62" s="190"/>
      <c r="H62" s="188"/>
      <c r="I62" s="189"/>
      <c r="J62" s="189"/>
      <c r="K62" s="189"/>
      <c r="L62" s="190"/>
      <c r="M62" s="47"/>
      <c r="N62" s="48"/>
      <c r="O62" s="48"/>
      <c r="P62" s="48"/>
      <c r="Q62" s="48"/>
      <c r="R62" s="48"/>
      <c r="S62" s="48"/>
      <c r="T62" s="48"/>
      <c r="U62" s="31"/>
      <c r="V62" s="31"/>
      <c r="W62" s="31"/>
      <c r="X62" s="31"/>
      <c r="AV62" s="70"/>
    </row>
    <row r="63" spans="1:48" ht="15.5">
      <c r="A63" s="188"/>
      <c r="B63" s="189"/>
      <c r="C63" s="190"/>
      <c r="D63" s="200"/>
      <c r="E63" s="190"/>
      <c r="F63" s="188"/>
      <c r="G63" s="190"/>
      <c r="H63" s="188"/>
      <c r="I63" s="189"/>
      <c r="J63" s="189"/>
      <c r="K63" s="189"/>
      <c r="L63" s="190"/>
      <c r="M63" s="47"/>
      <c r="N63" s="48"/>
      <c r="O63" s="48"/>
      <c r="P63" s="48"/>
      <c r="Q63" s="48"/>
      <c r="R63" s="48"/>
      <c r="S63" s="48"/>
      <c r="T63" s="48"/>
      <c r="U63" s="31"/>
      <c r="V63" s="31"/>
      <c r="W63" s="31"/>
      <c r="AV63" s="70"/>
    </row>
    <row r="64" spans="1:48" ht="14.5" customHeight="1">
      <c r="A64" s="188"/>
      <c r="B64" s="189"/>
      <c r="C64" s="190"/>
      <c r="D64" s="200"/>
      <c r="E64" s="190"/>
      <c r="F64" s="188"/>
      <c r="G64" s="190"/>
      <c r="H64" s="188"/>
      <c r="I64" s="189"/>
      <c r="J64" s="189"/>
      <c r="K64" s="189"/>
      <c r="L64" s="190"/>
      <c r="M64" s="47"/>
      <c r="N64" s="48"/>
      <c r="O64" s="48"/>
      <c r="P64" s="48"/>
      <c r="Q64" s="48"/>
      <c r="R64" s="48"/>
      <c r="S64" s="48"/>
      <c r="T64" s="48"/>
      <c r="U64" s="31"/>
      <c r="V64" s="31"/>
      <c r="W64" s="31"/>
      <c r="AV64" s="72"/>
    </row>
    <row r="65" spans="1:48" ht="15.5">
      <c r="A65" s="188"/>
      <c r="B65" s="189"/>
      <c r="C65" s="190"/>
      <c r="D65" s="200"/>
      <c r="E65" s="190"/>
      <c r="F65" s="188"/>
      <c r="G65" s="190"/>
      <c r="H65" s="188"/>
      <c r="I65" s="189"/>
      <c r="J65" s="189"/>
      <c r="K65" s="189"/>
      <c r="L65" s="190"/>
      <c r="M65" s="47"/>
      <c r="N65" s="48"/>
      <c r="O65" s="48"/>
      <c r="P65" s="48"/>
      <c r="Q65" s="48"/>
      <c r="R65" s="48"/>
      <c r="S65" s="48"/>
      <c r="T65" s="48"/>
      <c r="U65" s="31"/>
      <c r="V65" s="31"/>
      <c r="W65" s="31"/>
      <c r="AV65" s="70"/>
    </row>
    <row r="66" spans="1:48" ht="15.5">
      <c r="A66" s="188"/>
      <c r="B66" s="189"/>
      <c r="C66" s="190"/>
      <c r="D66" s="200"/>
      <c r="E66" s="190"/>
      <c r="F66" s="188"/>
      <c r="G66" s="190"/>
      <c r="H66" s="188"/>
      <c r="I66" s="189"/>
      <c r="J66" s="189"/>
      <c r="K66" s="189"/>
      <c r="L66" s="190"/>
      <c r="M66" s="47"/>
      <c r="N66" s="48"/>
      <c r="O66" s="48"/>
      <c r="P66" s="48"/>
      <c r="Q66" s="48"/>
      <c r="R66" s="48"/>
      <c r="S66" s="61"/>
      <c r="T66" s="61"/>
      <c r="U66" s="61"/>
      <c r="V66" s="31"/>
      <c r="W66" s="31"/>
      <c r="AV66" s="70"/>
    </row>
    <row r="67" spans="1:48" ht="15.5">
      <c r="A67" s="188"/>
      <c r="B67" s="189"/>
      <c r="C67" s="190"/>
      <c r="D67" s="200"/>
      <c r="E67" s="190"/>
      <c r="F67" s="188"/>
      <c r="G67" s="190"/>
      <c r="H67" s="188"/>
      <c r="I67" s="189"/>
      <c r="J67" s="189"/>
      <c r="K67" s="189"/>
      <c r="L67" s="190"/>
      <c r="M67" s="47"/>
      <c r="N67" s="48"/>
      <c r="O67" s="48"/>
      <c r="P67" s="48"/>
      <c r="Q67" s="48"/>
      <c r="R67" s="48"/>
      <c r="S67" s="48"/>
      <c r="T67" s="48"/>
      <c r="U67" s="31"/>
      <c r="V67" s="31"/>
      <c r="W67" s="31"/>
      <c r="AV67" s="70"/>
    </row>
    <row r="68" spans="1:48" ht="15.5">
      <c r="A68" s="188"/>
      <c r="B68" s="189"/>
      <c r="C68" s="190"/>
      <c r="D68" s="200"/>
      <c r="E68" s="190"/>
      <c r="F68" s="188"/>
      <c r="G68" s="190"/>
      <c r="H68" s="188"/>
      <c r="I68" s="189"/>
      <c r="J68" s="189"/>
      <c r="K68" s="189"/>
      <c r="L68" s="190"/>
      <c r="M68" s="47"/>
      <c r="N68" s="48"/>
      <c r="O68" s="48"/>
      <c r="P68" s="48"/>
      <c r="Q68" s="48"/>
      <c r="R68" s="48"/>
      <c r="S68" s="48"/>
      <c r="T68" s="48"/>
      <c r="U68" s="31"/>
      <c r="V68" s="31"/>
      <c r="W68" s="31"/>
      <c r="AV68" s="70"/>
    </row>
    <row r="69" spans="1:48" ht="14.5" customHeight="1">
      <c r="A69" s="188"/>
      <c r="B69" s="189"/>
      <c r="C69" s="190"/>
      <c r="D69" s="200"/>
      <c r="E69" s="190"/>
      <c r="F69" s="188"/>
      <c r="G69" s="190"/>
      <c r="H69" s="188"/>
      <c r="I69" s="189"/>
      <c r="J69" s="189"/>
      <c r="K69" s="189"/>
      <c r="L69" s="190"/>
      <c r="M69" s="47"/>
      <c r="N69" s="48"/>
      <c r="O69" s="48"/>
      <c r="P69" s="48"/>
      <c r="Q69" s="48"/>
      <c r="R69" s="48"/>
      <c r="S69" s="48"/>
      <c r="T69" s="48"/>
      <c r="U69" s="31"/>
      <c r="V69" s="31"/>
      <c r="W69" s="31"/>
      <c r="AV69" s="71"/>
    </row>
    <row r="70" spans="1:48" ht="15.5">
      <c r="A70" s="203"/>
      <c r="B70" s="203"/>
      <c r="C70" s="203"/>
      <c r="D70" s="204"/>
      <c r="E70" s="204"/>
      <c r="F70" s="203"/>
      <c r="G70" s="203"/>
      <c r="H70" s="188"/>
      <c r="I70" s="189"/>
      <c r="J70" s="189"/>
      <c r="K70" s="189"/>
      <c r="L70" s="190"/>
      <c r="M70" s="47"/>
      <c r="N70" s="48"/>
      <c r="O70" s="48"/>
      <c r="P70" s="48"/>
      <c r="Q70" s="48"/>
      <c r="R70" s="48"/>
      <c r="S70" s="48"/>
      <c r="T70" s="48"/>
      <c r="U70" s="31"/>
      <c r="V70" s="31"/>
      <c r="W70" s="31"/>
      <c r="AV70" s="70"/>
    </row>
    <row r="71" spans="1:48" ht="14.5" customHeight="1">
      <c r="A71" s="203"/>
      <c r="B71" s="203"/>
      <c r="C71" s="203"/>
      <c r="D71" s="204"/>
      <c r="E71" s="204"/>
      <c r="F71" s="203"/>
      <c r="G71" s="203"/>
      <c r="H71" s="188"/>
      <c r="I71" s="189"/>
      <c r="J71" s="189"/>
      <c r="K71" s="189"/>
      <c r="L71" s="190"/>
      <c r="M71" s="47"/>
      <c r="N71" s="48"/>
      <c r="O71" s="48"/>
      <c r="P71" s="48"/>
      <c r="Q71" s="48"/>
      <c r="R71" s="48"/>
      <c r="S71" s="48"/>
      <c r="T71" s="48"/>
      <c r="U71" s="31"/>
      <c r="V71" s="31"/>
      <c r="W71" s="31"/>
      <c r="AV71" s="72"/>
    </row>
    <row r="72" spans="1:48" ht="15.5">
      <c r="A72" s="203"/>
      <c r="B72" s="203"/>
      <c r="C72" s="203"/>
      <c r="D72" s="204"/>
      <c r="E72" s="204"/>
      <c r="F72" s="203"/>
      <c r="G72" s="203"/>
      <c r="H72" s="203"/>
      <c r="I72" s="203"/>
      <c r="J72" s="203"/>
      <c r="K72" s="203"/>
      <c r="L72" s="203"/>
      <c r="M72" s="47"/>
      <c r="N72" s="48"/>
      <c r="O72" s="48"/>
      <c r="P72" s="48"/>
      <c r="Q72" s="48"/>
      <c r="R72" s="48"/>
      <c r="S72" s="48"/>
      <c r="T72" s="48"/>
      <c r="U72" s="31"/>
      <c r="V72" s="31"/>
      <c r="W72" s="31"/>
      <c r="AV72" s="70"/>
    </row>
    <row r="73" spans="1:48" ht="14.5" customHeight="1">
      <c r="A73" s="203"/>
      <c r="B73" s="203"/>
      <c r="C73" s="203"/>
      <c r="D73" s="204"/>
      <c r="E73" s="204"/>
      <c r="F73" s="203"/>
      <c r="G73" s="203"/>
      <c r="H73" s="203"/>
      <c r="I73" s="203"/>
      <c r="J73" s="203"/>
      <c r="K73" s="203"/>
      <c r="L73" s="203"/>
      <c r="M73" s="47"/>
      <c r="N73" s="48"/>
      <c r="O73" s="48"/>
      <c r="P73" s="48"/>
      <c r="Q73" s="48"/>
      <c r="R73" s="48"/>
      <c r="S73" s="48"/>
      <c r="T73" s="48"/>
      <c r="U73" s="31"/>
      <c r="V73" s="31"/>
      <c r="W73" s="31"/>
      <c r="AV73" s="72"/>
    </row>
    <row r="74" spans="1:48" ht="15.5">
      <c r="A74" s="203"/>
      <c r="B74" s="203"/>
      <c r="C74" s="203"/>
      <c r="D74" s="204"/>
      <c r="E74" s="204"/>
      <c r="F74" s="203"/>
      <c r="G74" s="203"/>
      <c r="H74" s="203"/>
      <c r="I74" s="203"/>
      <c r="J74" s="203"/>
      <c r="K74" s="203"/>
      <c r="L74" s="203"/>
      <c r="M74" s="47"/>
      <c r="N74" s="48"/>
      <c r="O74" s="48"/>
      <c r="P74" s="48"/>
      <c r="Q74" s="48"/>
      <c r="R74" s="48"/>
      <c r="S74" s="48"/>
      <c r="T74" s="48"/>
      <c r="U74" s="31"/>
      <c r="V74" s="31"/>
      <c r="W74" s="31"/>
      <c r="AV74" s="70"/>
    </row>
    <row r="75" spans="1:48" ht="15.5">
      <c r="A75" s="203"/>
      <c r="B75" s="203"/>
      <c r="C75" s="203"/>
      <c r="D75" s="204"/>
      <c r="E75" s="204"/>
      <c r="F75" s="203"/>
      <c r="G75" s="203"/>
      <c r="H75" s="203"/>
      <c r="I75" s="203"/>
      <c r="J75" s="203"/>
      <c r="K75" s="203"/>
      <c r="L75" s="203"/>
      <c r="M75" s="47"/>
      <c r="N75" s="48"/>
      <c r="O75" s="48"/>
      <c r="P75" s="48"/>
      <c r="Q75" s="48"/>
      <c r="R75" s="48"/>
      <c r="S75" s="48"/>
      <c r="T75" s="48"/>
      <c r="U75" s="31"/>
      <c r="V75" s="31"/>
      <c r="W75" s="31"/>
      <c r="AV75" s="70"/>
    </row>
    <row r="76" spans="1:48" ht="16" thickBot="1">
      <c r="A76" s="205"/>
      <c r="B76" s="205"/>
      <c r="C76" s="205"/>
      <c r="D76" s="221"/>
      <c r="E76" s="221"/>
      <c r="F76" s="205"/>
      <c r="G76" s="205"/>
      <c r="H76" s="205"/>
      <c r="I76" s="205"/>
      <c r="J76" s="205"/>
      <c r="K76" s="205"/>
      <c r="L76" s="205"/>
      <c r="M76" s="47"/>
      <c r="N76" s="48"/>
      <c r="O76" s="48"/>
      <c r="P76" s="48"/>
      <c r="Q76" s="48"/>
      <c r="R76" s="48"/>
      <c r="S76" s="48"/>
      <c r="T76" s="48"/>
      <c r="U76" s="31"/>
      <c r="V76" s="31"/>
      <c r="W76" s="31"/>
      <c r="AV76" s="70"/>
    </row>
    <row r="77" spans="1:48" ht="15.5">
      <c r="A77" s="73"/>
      <c r="B77" s="73"/>
      <c r="C77" s="48"/>
      <c r="D77" s="48"/>
      <c r="E77" s="48"/>
      <c r="F77" s="48"/>
      <c r="G77" s="48"/>
      <c r="H77" s="48"/>
      <c r="I77" s="48"/>
      <c r="J77" s="48"/>
      <c r="K77" s="47"/>
      <c r="L77" s="47"/>
      <c r="M77" s="47"/>
      <c r="N77" s="48"/>
      <c r="O77" s="48"/>
      <c r="P77" s="48"/>
      <c r="Q77" s="48"/>
      <c r="R77" s="48"/>
      <c r="S77" s="48"/>
      <c r="T77" s="48"/>
      <c r="U77" s="31"/>
      <c r="V77" s="31"/>
      <c r="W77" s="31"/>
      <c r="AV77" s="70"/>
    </row>
    <row r="78" spans="1:48" ht="20" customHeight="1">
      <c r="A78" s="73" t="s">
        <v>67</v>
      </c>
      <c r="B78" s="73"/>
      <c r="C78" s="48"/>
      <c r="D78" s="48"/>
      <c r="E78" s="48"/>
      <c r="F78" s="48"/>
      <c r="G78" s="48"/>
      <c r="H78" s="48"/>
      <c r="I78" s="48"/>
      <c r="J78" s="48"/>
      <c r="K78" s="47"/>
      <c r="L78" s="47"/>
      <c r="M78" s="47"/>
      <c r="N78" s="48"/>
      <c r="O78" s="48"/>
      <c r="P78" s="48"/>
      <c r="Q78" s="48"/>
      <c r="R78" s="48"/>
      <c r="S78" s="48"/>
      <c r="T78" s="48"/>
      <c r="U78" s="31"/>
      <c r="V78" s="31"/>
      <c r="W78" s="31"/>
      <c r="AV78" s="70"/>
    </row>
    <row r="79" spans="1:48" ht="20" customHeight="1">
      <c r="A79" s="73"/>
      <c r="B79" s="73"/>
      <c r="C79" s="48"/>
      <c r="D79" s="48"/>
      <c r="E79" s="48"/>
      <c r="F79" s="48"/>
      <c r="G79" s="48"/>
      <c r="H79" s="48"/>
      <c r="I79" s="48"/>
      <c r="J79" s="48"/>
      <c r="K79" s="47"/>
      <c r="L79" s="47"/>
      <c r="M79" s="47"/>
      <c r="N79" s="48"/>
      <c r="O79" s="48"/>
      <c r="P79" s="48"/>
      <c r="Q79" s="48"/>
      <c r="R79" s="48"/>
      <c r="S79" s="48"/>
      <c r="T79" s="48"/>
      <c r="U79" s="31"/>
      <c r="V79" s="31"/>
      <c r="W79" s="31"/>
      <c r="AV79" s="70"/>
    </row>
    <row r="80" spans="1:48" ht="20" customHeight="1">
      <c r="A80" s="73"/>
      <c r="B80" s="73"/>
      <c r="C80" s="48"/>
      <c r="D80" s="48"/>
      <c r="E80" s="48"/>
      <c r="F80" s="48"/>
      <c r="G80" s="48"/>
      <c r="H80" s="48"/>
      <c r="I80" s="48"/>
      <c r="J80" s="48"/>
      <c r="K80" s="47"/>
      <c r="L80" s="47"/>
      <c r="M80" s="47"/>
      <c r="N80" s="48"/>
      <c r="O80" s="48"/>
      <c r="P80" s="48"/>
      <c r="Q80" s="48"/>
      <c r="R80" s="48"/>
      <c r="S80" s="48"/>
      <c r="T80" s="48"/>
      <c r="U80" s="31"/>
      <c r="V80" s="31"/>
      <c r="W80" s="31"/>
      <c r="AV80" s="80"/>
    </row>
    <row r="81" spans="1:48" ht="20" customHeight="1">
      <c r="A81" s="73"/>
      <c r="B81" s="73"/>
      <c r="C81" s="48"/>
      <c r="D81" s="48"/>
      <c r="E81" s="48"/>
      <c r="F81" s="48"/>
      <c r="G81" s="48"/>
      <c r="H81" s="48"/>
      <c r="I81" s="48"/>
      <c r="J81" s="48"/>
      <c r="K81" s="47"/>
      <c r="L81" s="47"/>
      <c r="M81" s="47"/>
      <c r="N81" s="48"/>
      <c r="O81" s="48"/>
      <c r="P81" s="48"/>
      <c r="Q81" s="48"/>
      <c r="R81" s="48"/>
      <c r="S81" s="48"/>
      <c r="T81" s="48"/>
      <c r="U81" s="31"/>
      <c r="V81" s="31"/>
      <c r="W81" s="31"/>
      <c r="AV81" s="71"/>
    </row>
    <row r="82" spans="1:48" ht="20" customHeight="1">
      <c r="A82" s="73"/>
      <c r="B82" s="73"/>
      <c r="C82" s="48"/>
      <c r="D82" s="48"/>
      <c r="E82" s="48"/>
      <c r="F82" s="48"/>
      <c r="G82" s="48"/>
      <c r="H82" s="48"/>
      <c r="I82" s="48"/>
      <c r="J82" s="48"/>
      <c r="K82" s="47"/>
      <c r="L82" s="47"/>
      <c r="M82" s="47"/>
      <c r="N82" s="48"/>
      <c r="O82" s="48"/>
      <c r="P82" s="48"/>
      <c r="Q82" s="48"/>
      <c r="R82" s="48"/>
      <c r="S82" s="48"/>
      <c r="T82" s="48"/>
      <c r="U82" s="31"/>
      <c r="V82" s="31"/>
      <c r="W82" s="31"/>
      <c r="AV82" s="4" t="s">
        <v>111</v>
      </c>
    </row>
    <row r="83" spans="1:48" ht="20" customHeight="1">
      <c r="A83" s="73"/>
      <c r="B83" s="73"/>
      <c r="C83" s="48"/>
      <c r="D83" s="48"/>
      <c r="E83" s="48"/>
      <c r="F83" s="48"/>
      <c r="G83" s="48"/>
      <c r="H83" s="48"/>
      <c r="I83" s="48"/>
      <c r="J83" s="48"/>
      <c r="K83" s="47"/>
      <c r="L83" s="47"/>
      <c r="M83" s="47"/>
      <c r="N83" s="48"/>
      <c r="O83" s="48"/>
      <c r="P83" s="48"/>
      <c r="Q83" s="48"/>
      <c r="R83" s="48"/>
      <c r="S83" s="48"/>
      <c r="T83" s="48"/>
      <c r="U83" s="31"/>
      <c r="V83" s="31"/>
      <c r="W83" s="31"/>
      <c r="AV83" s="4" t="s">
        <v>112</v>
      </c>
    </row>
    <row r="84" spans="1:48" ht="20" customHeight="1">
      <c r="A84" s="73"/>
      <c r="B84" s="73"/>
      <c r="C84" s="48"/>
      <c r="D84" s="48"/>
      <c r="E84" s="48"/>
      <c r="F84" s="48"/>
      <c r="G84" s="48"/>
      <c r="H84" s="48"/>
      <c r="I84" s="48"/>
      <c r="J84" s="48"/>
      <c r="K84" s="47"/>
      <c r="L84" s="47"/>
      <c r="M84" s="47"/>
      <c r="N84" s="48"/>
      <c r="O84" s="48"/>
      <c r="P84" s="48"/>
      <c r="Q84" s="48"/>
      <c r="R84" s="48"/>
      <c r="S84" s="48"/>
      <c r="T84" s="48"/>
      <c r="U84" s="31"/>
      <c r="V84" s="31"/>
      <c r="W84" s="31"/>
    </row>
    <row r="85" spans="1:48" ht="20" customHeight="1">
      <c r="A85" s="241"/>
      <c r="B85" s="242"/>
      <c r="C85" s="242"/>
      <c r="D85" s="243"/>
      <c r="E85" s="48"/>
      <c r="F85" s="191"/>
      <c r="G85" s="192"/>
      <c r="H85" s="192"/>
      <c r="I85" s="192"/>
      <c r="J85" s="193"/>
      <c r="K85" s="47"/>
      <c r="L85" s="47"/>
      <c r="M85" s="47"/>
      <c r="N85" s="48"/>
      <c r="O85" s="48"/>
      <c r="P85" s="48"/>
      <c r="Q85" s="48"/>
      <c r="R85" s="48"/>
      <c r="S85" s="48"/>
      <c r="T85" s="48"/>
      <c r="U85" s="31"/>
      <c r="V85" s="31"/>
      <c r="W85" s="31"/>
    </row>
    <row r="86" spans="1:48" ht="20" customHeight="1">
      <c r="A86" s="244"/>
      <c r="B86" s="236"/>
      <c r="C86" s="236"/>
      <c r="D86" s="245"/>
      <c r="E86" s="48"/>
      <c r="F86" s="194"/>
      <c r="G86" s="195"/>
      <c r="H86" s="195"/>
      <c r="I86" s="195"/>
      <c r="J86" s="196"/>
      <c r="K86" s="47"/>
      <c r="L86" s="47"/>
      <c r="M86" s="47"/>
      <c r="N86" s="48"/>
      <c r="O86" s="48"/>
      <c r="P86" s="48"/>
      <c r="Q86" s="48"/>
      <c r="R86" s="48"/>
      <c r="S86" s="48"/>
      <c r="T86" s="48"/>
      <c r="U86" s="31"/>
      <c r="V86" s="31"/>
      <c r="W86" s="31"/>
    </row>
    <row r="87" spans="1:48" ht="20" customHeight="1">
      <c r="A87" s="244"/>
      <c r="B87" s="236"/>
      <c r="C87" s="236"/>
      <c r="D87" s="245"/>
      <c r="E87" s="48"/>
      <c r="F87" s="194"/>
      <c r="G87" s="195"/>
      <c r="H87" s="195"/>
      <c r="I87" s="195"/>
      <c r="J87" s="196"/>
      <c r="K87" s="47"/>
      <c r="L87" s="47"/>
      <c r="M87" s="47"/>
      <c r="N87" s="48"/>
      <c r="O87" s="48"/>
      <c r="P87" s="48"/>
      <c r="Q87" s="48"/>
      <c r="R87" s="48"/>
      <c r="S87" s="48"/>
      <c r="T87" s="48"/>
      <c r="U87" s="31"/>
      <c r="V87" s="31"/>
      <c r="W87" s="31"/>
    </row>
    <row r="88" spans="1:48" ht="20" customHeight="1" thickBot="1">
      <c r="A88" s="246"/>
      <c r="B88" s="247"/>
      <c r="C88" s="247"/>
      <c r="D88" s="248"/>
      <c r="E88" s="48"/>
      <c r="F88" s="197"/>
      <c r="G88" s="198"/>
      <c r="H88" s="198"/>
      <c r="I88" s="198"/>
      <c r="J88" s="199"/>
      <c r="K88" s="61"/>
      <c r="L88" s="61"/>
      <c r="M88" s="47"/>
      <c r="N88" s="48"/>
      <c r="O88" s="48"/>
      <c r="P88" s="48"/>
      <c r="Q88" s="48"/>
      <c r="R88" s="48"/>
      <c r="S88" s="48"/>
      <c r="T88" s="48"/>
      <c r="U88" s="31"/>
      <c r="V88" s="31"/>
      <c r="W88" s="31"/>
    </row>
    <row r="89" spans="1:48" ht="20" customHeight="1">
      <c r="A89" s="218" t="s">
        <v>10</v>
      </c>
      <c r="B89" s="219"/>
      <c r="C89" s="219"/>
      <c r="D89" s="220"/>
      <c r="E89" s="48"/>
      <c r="F89" s="218" t="s">
        <v>44</v>
      </c>
      <c r="G89" s="219"/>
      <c r="H89" s="219"/>
      <c r="I89" s="219"/>
      <c r="J89" s="220"/>
      <c r="K89" s="61"/>
      <c r="L89" s="61"/>
      <c r="M89" s="47"/>
      <c r="N89" s="48"/>
      <c r="O89" s="48"/>
      <c r="P89" s="48"/>
      <c r="Q89" s="48"/>
      <c r="R89" s="48"/>
      <c r="S89" s="48"/>
      <c r="T89" s="48"/>
      <c r="U89" s="31"/>
      <c r="V89" s="31"/>
      <c r="W89" s="31"/>
    </row>
    <row r="90" spans="1:48" ht="20" customHeight="1">
      <c r="A90" s="48"/>
      <c r="B90" s="48"/>
      <c r="C90" s="48"/>
      <c r="D90" s="48"/>
      <c r="E90" s="48"/>
      <c r="F90" s="48"/>
      <c r="G90" s="48"/>
      <c r="H90" s="48"/>
      <c r="I90" s="48"/>
      <c r="J90" s="48"/>
      <c r="K90" s="47"/>
      <c r="L90" s="47"/>
      <c r="M90" s="47"/>
      <c r="N90" s="48"/>
      <c r="O90" s="48"/>
      <c r="P90" s="48"/>
      <c r="Q90" s="48"/>
      <c r="R90" s="48"/>
      <c r="S90" s="48"/>
      <c r="T90" s="48"/>
      <c r="U90" s="31"/>
      <c r="V90" s="31"/>
      <c r="W90" s="31"/>
    </row>
    <row r="91" spans="1:48" ht="20" customHeight="1">
      <c r="A91" s="48"/>
      <c r="B91" s="48"/>
      <c r="C91" s="48"/>
      <c r="D91" s="48"/>
      <c r="E91" s="48"/>
      <c r="F91" s="48"/>
      <c r="G91" s="48"/>
      <c r="H91" s="48"/>
      <c r="I91" s="48"/>
      <c r="J91" s="48"/>
      <c r="K91" s="47"/>
      <c r="L91" s="47"/>
      <c r="M91" s="47"/>
      <c r="N91" s="48"/>
      <c r="O91" s="48"/>
      <c r="P91" s="48"/>
      <c r="Q91" s="48"/>
      <c r="R91" s="48"/>
      <c r="S91" s="48"/>
      <c r="T91" s="48"/>
      <c r="U91" s="31"/>
      <c r="V91" s="31"/>
      <c r="W91" s="31"/>
    </row>
    <row r="92" spans="1:48" ht="20" customHeight="1">
      <c r="A92" s="48"/>
      <c r="B92" s="48"/>
      <c r="C92" s="48"/>
      <c r="D92" s="48"/>
      <c r="E92" s="48"/>
      <c r="F92" s="48"/>
      <c r="G92" s="48"/>
      <c r="H92" s="48"/>
      <c r="I92" s="48"/>
      <c r="J92" s="48"/>
      <c r="K92" s="47"/>
      <c r="L92" s="47"/>
      <c r="M92" s="47"/>
      <c r="N92" s="48"/>
      <c r="O92" s="48"/>
      <c r="P92" s="48"/>
      <c r="Q92" s="48"/>
      <c r="R92" s="48"/>
      <c r="S92" s="48"/>
      <c r="T92" s="48"/>
      <c r="U92" s="31"/>
      <c r="V92" s="31"/>
      <c r="W92" s="31"/>
    </row>
  </sheetData>
  <sheetProtection algorithmName="SHA-512" hashValue="6VvOp4/YXTKbj1GKIktFNzWyCC0YRBRdRYdTcaxVyYYQo+zu3d4Ss562edbM6f/BpKvxelRl2LjBto/0M8xknQ==" saltValue="5Ma+r7/84qsJkwg2z56utQ==" spinCount="100000" sheet="1" formatCells="0" formatColumns="0" formatRows="0"/>
  <sortState ref="AV26:AV71">
    <sortCondition ref="AV26:AV71"/>
  </sortState>
  <mergeCells count="312">
    <mergeCell ref="A35:B35"/>
    <mergeCell ref="A36:B36"/>
    <mergeCell ref="A37:B37"/>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26:B26"/>
    <mergeCell ref="A27:B27"/>
    <mergeCell ref="A28:B28"/>
    <mergeCell ref="A29:B29"/>
    <mergeCell ref="A30:B30"/>
    <mergeCell ref="A31:B31"/>
    <mergeCell ref="A32:B32"/>
    <mergeCell ref="A33:B33"/>
    <mergeCell ref="A34:B34"/>
    <mergeCell ref="A17:B17"/>
    <mergeCell ref="A18:B18"/>
    <mergeCell ref="A19:B19"/>
    <mergeCell ref="A20:B20"/>
    <mergeCell ref="A21:B21"/>
    <mergeCell ref="A22:B22"/>
    <mergeCell ref="A23:B23"/>
    <mergeCell ref="A24:B24"/>
    <mergeCell ref="A25:B25"/>
    <mergeCell ref="T61:X61"/>
    <mergeCell ref="T58:W60"/>
    <mergeCell ref="T39:T40"/>
    <mergeCell ref="S39:S40"/>
    <mergeCell ref="R39:R40"/>
    <mergeCell ref="S32:S33"/>
    <mergeCell ref="T32:T33"/>
    <mergeCell ref="R32:R33"/>
    <mergeCell ref="U32:U33"/>
    <mergeCell ref="V32:V33"/>
    <mergeCell ref="R58:R60"/>
    <mergeCell ref="W32:W33"/>
    <mergeCell ref="R30:W30"/>
    <mergeCell ref="R31:W31"/>
    <mergeCell ref="R7:V7"/>
    <mergeCell ref="R8:V8"/>
    <mergeCell ref="S27:T28"/>
    <mergeCell ref="A85:D88"/>
    <mergeCell ref="I14:J14"/>
    <mergeCell ref="K14:L14"/>
    <mergeCell ref="N14:O14"/>
    <mergeCell ref="D13:H13"/>
    <mergeCell ref="I13:O13"/>
    <mergeCell ref="K15:L15"/>
    <mergeCell ref="N15:O15"/>
    <mergeCell ref="N16:O16"/>
    <mergeCell ref="N38:O38"/>
    <mergeCell ref="N40:O40"/>
    <mergeCell ref="N41:O41"/>
    <mergeCell ref="A15:B15"/>
    <mergeCell ref="A16:B16"/>
    <mergeCell ref="A38:B38"/>
    <mergeCell ref="I20:J20"/>
    <mergeCell ref="I16:J16"/>
    <mergeCell ref="D8:F8"/>
    <mergeCell ref="D9:F9"/>
    <mergeCell ref="A1:J1"/>
    <mergeCell ref="F76:G76"/>
    <mergeCell ref="M44:N44"/>
    <mergeCell ref="D46:E46"/>
    <mergeCell ref="D47:E47"/>
    <mergeCell ref="D70:E70"/>
    <mergeCell ref="D15:E15"/>
    <mergeCell ref="D16:E16"/>
    <mergeCell ref="D38:E38"/>
    <mergeCell ref="D39:E39"/>
    <mergeCell ref="D40:E40"/>
    <mergeCell ref="H72:L72"/>
    <mergeCell ref="H73:L73"/>
    <mergeCell ref="H74:L74"/>
    <mergeCell ref="H75:L75"/>
    <mergeCell ref="I15:J15"/>
    <mergeCell ref="D71:E71"/>
    <mergeCell ref="D72:E72"/>
    <mergeCell ref="D74:E74"/>
    <mergeCell ref="D75:E75"/>
    <mergeCell ref="N43:O43"/>
    <mergeCell ref="A9:C9"/>
    <mergeCell ref="K38:L38"/>
    <mergeCell ref="K16:L16"/>
    <mergeCell ref="A89:D89"/>
    <mergeCell ref="F89:J89"/>
    <mergeCell ref="A76:C76"/>
    <mergeCell ref="D76:E76"/>
    <mergeCell ref="H46:L46"/>
    <mergeCell ref="A74:C74"/>
    <mergeCell ref="F74:G74"/>
    <mergeCell ref="A71:C71"/>
    <mergeCell ref="F71:G71"/>
    <mergeCell ref="A46:C46"/>
    <mergeCell ref="F46:G46"/>
    <mergeCell ref="A47:C47"/>
    <mergeCell ref="F47:G47"/>
    <mergeCell ref="A70:C70"/>
    <mergeCell ref="F70:G70"/>
    <mergeCell ref="H47:L47"/>
    <mergeCell ref="H70:L70"/>
    <mergeCell ref="F75:G75"/>
    <mergeCell ref="A72:C72"/>
    <mergeCell ref="F72:G72"/>
    <mergeCell ref="A73:C73"/>
    <mergeCell ref="H71:L71"/>
    <mergeCell ref="F73:G73"/>
    <mergeCell ref="A48:C48"/>
    <mergeCell ref="A10:C10"/>
    <mergeCell ref="D10:F10"/>
    <mergeCell ref="A12:J12"/>
    <mergeCell ref="A13:C13"/>
    <mergeCell ref="D14:E14"/>
    <mergeCell ref="A2:J2"/>
    <mergeCell ref="A3:J3"/>
    <mergeCell ref="A5:J5"/>
    <mergeCell ref="A6:J6"/>
    <mergeCell ref="A8:C8"/>
    <mergeCell ref="A14:B14"/>
    <mergeCell ref="A49:C49"/>
    <mergeCell ref="A50:C50"/>
    <mergeCell ref="A51:C51"/>
    <mergeCell ref="A52:C52"/>
    <mergeCell ref="A53:C53"/>
    <mergeCell ref="A54:C54"/>
    <mergeCell ref="A55:C55"/>
    <mergeCell ref="A56:C56"/>
    <mergeCell ref="A57:C57"/>
    <mergeCell ref="A58:C58"/>
    <mergeCell ref="A59:C59"/>
    <mergeCell ref="H76:L76"/>
    <mergeCell ref="K43:L43"/>
    <mergeCell ref="K39:L39"/>
    <mergeCell ref="N39:O39"/>
    <mergeCell ref="A45:J45"/>
    <mergeCell ref="K41:L41"/>
    <mergeCell ref="K40:L40"/>
    <mergeCell ref="I40:J40"/>
    <mergeCell ref="K42:L42"/>
    <mergeCell ref="N42:O42"/>
    <mergeCell ref="D41:E41"/>
    <mergeCell ref="D42:E42"/>
    <mergeCell ref="D43:E43"/>
    <mergeCell ref="I39:J39"/>
    <mergeCell ref="A39:B39"/>
    <mergeCell ref="A40:B40"/>
    <mergeCell ref="A41:B41"/>
    <mergeCell ref="A42:B42"/>
    <mergeCell ref="A43:B43"/>
    <mergeCell ref="I41:J41"/>
    <mergeCell ref="I42:J42"/>
    <mergeCell ref="I43:J43"/>
    <mergeCell ref="A75:C75"/>
    <mergeCell ref="D73:E73"/>
    <mergeCell ref="I27:J27"/>
    <mergeCell ref="I28:J28"/>
    <mergeCell ref="I29:J29"/>
    <mergeCell ref="I30:J30"/>
    <mergeCell ref="I31:J31"/>
    <mergeCell ref="I32:J32"/>
    <mergeCell ref="I33:J33"/>
    <mergeCell ref="I34:J34"/>
    <mergeCell ref="I35:J35"/>
    <mergeCell ref="A61:C61"/>
    <mergeCell ref="A62:C62"/>
    <mergeCell ref="A63:C63"/>
    <mergeCell ref="A64:C64"/>
    <mergeCell ref="A65:C65"/>
    <mergeCell ref="A66:C66"/>
    <mergeCell ref="A67:C67"/>
    <mergeCell ref="A68:C68"/>
    <mergeCell ref="I36:J36"/>
    <mergeCell ref="I37:J37"/>
    <mergeCell ref="I38:J38"/>
    <mergeCell ref="A69:C69"/>
    <mergeCell ref="D48:E48"/>
    <mergeCell ref="I17:J17"/>
    <mergeCell ref="I18:J18"/>
    <mergeCell ref="I19:J19"/>
    <mergeCell ref="I21:J21"/>
    <mergeCell ref="I22:J22"/>
    <mergeCell ref="I23:J23"/>
    <mergeCell ref="I24:J24"/>
    <mergeCell ref="I25:J25"/>
    <mergeCell ref="I26:J26"/>
    <mergeCell ref="K35:L35"/>
    <mergeCell ref="K36:L36"/>
    <mergeCell ref="K37:L37"/>
    <mergeCell ref="K17:L17"/>
    <mergeCell ref="K18:L18"/>
    <mergeCell ref="K19:L19"/>
    <mergeCell ref="K20:L20"/>
    <mergeCell ref="K21:L21"/>
    <mergeCell ref="K22:L22"/>
    <mergeCell ref="K23:L23"/>
    <mergeCell ref="K24:L24"/>
    <mergeCell ref="K25:L25"/>
    <mergeCell ref="K31:L31"/>
    <mergeCell ref="K32:L32"/>
    <mergeCell ref="K33:L33"/>
    <mergeCell ref="K34:L34"/>
    <mergeCell ref="N26:O26"/>
    <mergeCell ref="N27:O27"/>
    <mergeCell ref="N28:O28"/>
    <mergeCell ref="N29:O29"/>
    <mergeCell ref="N30:O30"/>
    <mergeCell ref="N31:O31"/>
    <mergeCell ref="N32:O32"/>
    <mergeCell ref="N33:O33"/>
    <mergeCell ref="N34:O34"/>
    <mergeCell ref="D51:E51"/>
    <mergeCell ref="D52:E52"/>
    <mergeCell ref="D53:E53"/>
    <mergeCell ref="D54:E54"/>
    <mergeCell ref="D55:E55"/>
    <mergeCell ref="D56:E56"/>
    <mergeCell ref="D57:E57"/>
    <mergeCell ref="N17:O17"/>
    <mergeCell ref="N18:O18"/>
    <mergeCell ref="N19:O19"/>
    <mergeCell ref="N20:O20"/>
    <mergeCell ref="N21:O21"/>
    <mergeCell ref="N22:O22"/>
    <mergeCell ref="N23:O23"/>
    <mergeCell ref="N24:O24"/>
    <mergeCell ref="N25:O25"/>
    <mergeCell ref="N35:O35"/>
    <mergeCell ref="N36:O36"/>
    <mergeCell ref="N37:O37"/>
    <mergeCell ref="K26:L26"/>
    <mergeCell ref="K27:L27"/>
    <mergeCell ref="K28:L28"/>
    <mergeCell ref="K29:L29"/>
    <mergeCell ref="K30:L30"/>
    <mergeCell ref="D67:E67"/>
    <mergeCell ref="D68:E68"/>
    <mergeCell ref="D69:E69"/>
    <mergeCell ref="A60:C60"/>
    <mergeCell ref="F48:G48"/>
    <mergeCell ref="F49:G49"/>
    <mergeCell ref="F50:G50"/>
    <mergeCell ref="F51:G51"/>
    <mergeCell ref="F52:G52"/>
    <mergeCell ref="F53:G53"/>
    <mergeCell ref="F54:G54"/>
    <mergeCell ref="F55:G55"/>
    <mergeCell ref="F56:G56"/>
    <mergeCell ref="D58:E58"/>
    <mergeCell ref="D59:E59"/>
    <mergeCell ref="D60:E60"/>
    <mergeCell ref="D61:E61"/>
    <mergeCell ref="D62:E62"/>
    <mergeCell ref="D63:E63"/>
    <mergeCell ref="D64:E64"/>
    <mergeCell ref="D65:E65"/>
    <mergeCell ref="D66:E66"/>
    <mergeCell ref="D49:E49"/>
    <mergeCell ref="D50:E50"/>
    <mergeCell ref="H65:L65"/>
    <mergeCell ref="H66:L66"/>
    <mergeCell ref="H67:L67"/>
    <mergeCell ref="F57:G57"/>
    <mergeCell ref="F58:G58"/>
    <mergeCell ref="F59:G59"/>
    <mergeCell ref="F60:G60"/>
    <mergeCell ref="F61:G61"/>
    <mergeCell ref="F62:G62"/>
    <mergeCell ref="F63:G63"/>
    <mergeCell ref="F64:G64"/>
    <mergeCell ref="F65:G65"/>
    <mergeCell ref="H68:L68"/>
    <mergeCell ref="H69:L69"/>
    <mergeCell ref="F85:J88"/>
    <mergeCell ref="F66:G66"/>
    <mergeCell ref="F67:G67"/>
    <mergeCell ref="F68:G68"/>
    <mergeCell ref="F69:G69"/>
    <mergeCell ref="H48:L48"/>
    <mergeCell ref="H49:L49"/>
    <mergeCell ref="H50:L50"/>
    <mergeCell ref="H51:L51"/>
    <mergeCell ref="H52:L52"/>
    <mergeCell ref="H53:L53"/>
    <mergeCell ref="H54:L54"/>
    <mergeCell ref="H55:L55"/>
    <mergeCell ref="H56:L56"/>
    <mergeCell ref="H57:L57"/>
    <mergeCell ref="H58:L58"/>
    <mergeCell ref="H59:L59"/>
    <mergeCell ref="H60:L60"/>
    <mergeCell ref="H61:L61"/>
    <mergeCell ref="H62:L62"/>
    <mergeCell ref="H63:L63"/>
    <mergeCell ref="H64:L64"/>
  </mergeCells>
  <conditionalFormatting sqref="S55:T56">
    <cfRule type="cellIs" dxfId="5" priority="5" operator="lessThan">
      <formula>0</formula>
    </cfRule>
    <cfRule type="cellIs" dxfId="4" priority="6" operator="greaterThan">
      <formula>0</formula>
    </cfRule>
  </conditionalFormatting>
  <conditionalFormatting sqref="S36:S37">
    <cfRule type="cellIs" dxfId="3" priority="1" operator="lessThan">
      <formula>0</formula>
    </cfRule>
    <cfRule type="cellIs" dxfId="2" priority="2" operator="greaterThan">
      <formula>0</formula>
    </cfRule>
    <cfRule type="cellIs" dxfId="1" priority="3" operator="lessThan">
      <formula>0</formula>
    </cfRule>
    <cfRule type="cellIs" dxfId="0" priority="4" operator="greaterThan">
      <formula>0</formula>
    </cfRule>
  </conditionalFormatting>
  <dataValidations count="5">
    <dataValidation type="decimal" operator="greaterThan" allowBlank="1" showInputMessage="1" showErrorMessage="1" errorTitle="ONLY POSITIVE VALUES" error="Please enter a positive value" sqref="W34:W35">
      <formula1>0</formula1>
    </dataValidation>
    <dataValidation type="list" allowBlank="1" showInputMessage="1" showErrorMessage="1" sqref="M15:M43">
      <formula1>$AY$14:$AY$16</formula1>
    </dataValidation>
    <dataValidation type="list" allowBlank="1" showInputMessage="1" showErrorMessage="1" sqref="G15:G43">
      <formula1>$AV$21:$AV$24</formula1>
    </dataValidation>
    <dataValidation type="list" allowBlank="1" showInputMessage="1" showErrorMessage="1" sqref="H15:H43">
      <formula1>$AV$82:$AV$84</formula1>
    </dataValidation>
    <dataValidation type="list" allowBlank="1" showInputMessage="1" showErrorMessage="1" sqref="E70:E76 D47:D76 E47">
      <formula1>$AV$13:$AV$15</formula1>
    </dataValidation>
  </dataValidations>
  <pageMargins left="0.7" right="0.7" top="0.75" bottom="0.75" header="0.3" footer="0.3"/>
  <pageSetup paperSize="9" scale="26" orientation="portrait" r:id="rId1"/>
  <colBreaks count="1" manualBreakCount="1">
    <brk id="16" max="9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'Contributing Country List'!$A$1:$A$191</xm:f>
          </x14:formula1>
          <xm:sqref>R42:R47 R49:R54 C15:C43 F15:F43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9"/>
  <sheetViews>
    <sheetView workbookViewId="0"/>
  </sheetViews>
  <sheetFormatPr defaultRowHeight="14.5"/>
  <cols>
    <col min="1" max="1" width="57.54296875" bestFit="1" customWidth="1"/>
  </cols>
  <sheetData>
    <row r="1" spans="1:3">
      <c r="A1" t="s">
        <v>52</v>
      </c>
    </row>
    <row r="2" spans="1:3">
      <c r="A2" s="1" t="s">
        <v>32</v>
      </c>
      <c r="C2" s="1"/>
    </row>
    <row r="3" spans="1:3">
      <c r="A3" s="1" t="s">
        <v>25</v>
      </c>
      <c r="C3" s="1"/>
    </row>
    <row r="4" spans="1:3">
      <c r="A4" s="1" t="s">
        <v>33</v>
      </c>
      <c r="C4" s="1"/>
    </row>
    <row r="5" spans="1:3">
      <c r="A5" s="1" t="s">
        <v>26</v>
      </c>
      <c r="C5" s="1"/>
    </row>
    <row r="6" spans="1:3">
      <c r="A6" s="1" t="s">
        <v>34</v>
      </c>
      <c r="C6" s="1"/>
    </row>
    <row r="7" spans="1:3">
      <c r="A7" s="1" t="s">
        <v>35</v>
      </c>
      <c r="C7" s="1"/>
    </row>
    <row r="8" spans="1:3">
      <c r="A8" s="1" t="s">
        <v>53</v>
      </c>
      <c r="C8" s="1"/>
    </row>
    <row r="9" spans="1:3">
      <c r="A9" s="1" t="s">
        <v>28</v>
      </c>
      <c r="C9" s="1"/>
    </row>
    <row r="10" spans="1:3">
      <c r="A10" s="1" t="s">
        <v>59</v>
      </c>
      <c r="C10" s="1"/>
    </row>
    <row r="11" spans="1:3">
      <c r="A11" s="1" t="s">
        <v>47</v>
      </c>
      <c r="C11" s="1"/>
    </row>
    <row r="12" spans="1:3">
      <c r="A12" s="1" t="s">
        <v>36</v>
      </c>
      <c r="C12" s="1"/>
    </row>
    <row r="13" spans="1:3">
      <c r="A13" s="1" t="s">
        <v>27</v>
      </c>
      <c r="C13" s="1"/>
    </row>
    <row r="14" spans="1:3">
      <c r="A14" s="1" t="s">
        <v>45</v>
      </c>
      <c r="C14" s="1"/>
    </row>
    <row r="15" spans="1:3">
      <c r="A15" s="1" t="s">
        <v>37</v>
      </c>
      <c r="C15" s="1"/>
    </row>
    <row r="16" spans="1:3">
      <c r="A16" s="1" t="s">
        <v>46</v>
      </c>
      <c r="C16" s="1"/>
    </row>
    <row r="17" spans="1:3">
      <c r="A17" s="1" t="s">
        <v>54</v>
      </c>
      <c r="C17" s="1"/>
    </row>
    <row r="18" spans="1:3">
      <c r="A18" s="1" t="s">
        <v>55</v>
      </c>
      <c r="C18" s="1"/>
    </row>
    <row r="19" spans="1:3">
      <c r="A19" s="1" t="s">
        <v>56</v>
      </c>
      <c r="C19" s="1"/>
    </row>
    <row r="20" spans="1:3">
      <c r="A20" s="1" t="s">
        <v>38</v>
      </c>
      <c r="C20" s="1"/>
    </row>
    <row r="21" spans="1:3">
      <c r="A21" s="1" t="s">
        <v>48</v>
      </c>
      <c r="C21" s="1"/>
    </row>
    <row r="22" spans="1:3">
      <c r="A22" s="1" t="s">
        <v>39</v>
      </c>
      <c r="C22" s="1"/>
    </row>
    <row r="23" spans="1:3">
      <c r="A23" s="1" t="s">
        <v>40</v>
      </c>
      <c r="C23" s="1"/>
    </row>
    <row r="24" spans="1:3">
      <c r="A24" s="1" t="s">
        <v>31</v>
      </c>
      <c r="C24" s="1"/>
    </row>
    <row r="25" spans="1:3">
      <c r="A25" s="1" t="s">
        <v>41</v>
      </c>
      <c r="C25" s="1"/>
    </row>
    <row r="26" spans="1:3">
      <c r="A26" s="1" t="s">
        <v>29</v>
      </c>
      <c r="C26" s="1"/>
    </row>
    <row r="27" spans="1:3">
      <c r="A27" s="2" t="s">
        <v>57</v>
      </c>
      <c r="C27" s="2"/>
    </row>
    <row r="28" spans="1:3">
      <c r="A28" s="1" t="s">
        <v>58</v>
      </c>
      <c r="C28" s="1"/>
    </row>
    <row r="29" spans="1:3">
      <c r="A29" s="1" t="s">
        <v>30</v>
      </c>
      <c r="C29" s="1"/>
    </row>
  </sheetData>
  <sortState ref="A1:A28">
    <sortCondition ref="A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91"/>
  <sheetViews>
    <sheetView workbookViewId="0">
      <selection activeCell="Q4" sqref="Q4"/>
    </sheetView>
  </sheetViews>
  <sheetFormatPr defaultRowHeight="14.5"/>
  <cols>
    <col min="1" max="1" width="27" customWidth="1"/>
  </cols>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row r="33" spans="1:1">
      <c r="A33" t="s">
        <v>181</v>
      </c>
    </row>
    <row r="34" spans="1:1">
      <c r="A34" t="s">
        <v>182</v>
      </c>
    </row>
    <row r="35" spans="1:1">
      <c r="A35" t="s">
        <v>183</v>
      </c>
    </row>
    <row r="36" spans="1:1">
      <c r="A36" t="s">
        <v>184</v>
      </c>
    </row>
    <row r="37" spans="1:1">
      <c r="A37" t="s">
        <v>185</v>
      </c>
    </row>
    <row r="38" spans="1:1">
      <c r="A38" t="s">
        <v>186</v>
      </c>
    </row>
    <row r="39" spans="1:1">
      <c r="A39" t="s">
        <v>187</v>
      </c>
    </row>
    <row r="40" spans="1:1">
      <c r="A40" t="s">
        <v>188</v>
      </c>
    </row>
    <row r="41" spans="1:1">
      <c r="A41" t="s">
        <v>189</v>
      </c>
    </row>
    <row r="42" spans="1:1">
      <c r="A42" t="s">
        <v>190</v>
      </c>
    </row>
    <row r="43" spans="1:1">
      <c r="A43" t="s">
        <v>191</v>
      </c>
    </row>
    <row r="44" spans="1:1">
      <c r="A44" t="s">
        <v>192</v>
      </c>
    </row>
    <row r="45" spans="1:1">
      <c r="A45" t="s">
        <v>193</v>
      </c>
    </row>
    <row r="46" spans="1:1">
      <c r="A46" t="s">
        <v>194</v>
      </c>
    </row>
    <row r="47" spans="1:1">
      <c r="A47" t="s">
        <v>195</v>
      </c>
    </row>
    <row r="48" spans="1:1">
      <c r="A48" t="s">
        <v>196</v>
      </c>
    </row>
    <row r="49" spans="1:1">
      <c r="A49" t="s">
        <v>197</v>
      </c>
    </row>
    <row r="50" spans="1:1">
      <c r="A50" t="s">
        <v>198</v>
      </c>
    </row>
    <row r="51" spans="1:1">
      <c r="A51" t="s">
        <v>199</v>
      </c>
    </row>
    <row r="52" spans="1:1">
      <c r="A52" t="s">
        <v>200</v>
      </c>
    </row>
    <row r="53" spans="1:1">
      <c r="A53" t="s">
        <v>201</v>
      </c>
    </row>
    <row r="54" spans="1:1">
      <c r="A54" t="s">
        <v>202</v>
      </c>
    </row>
    <row r="55" spans="1:1">
      <c r="A55" t="s">
        <v>203</v>
      </c>
    </row>
    <row r="56" spans="1:1">
      <c r="A56" t="s">
        <v>204</v>
      </c>
    </row>
    <row r="57" spans="1:1">
      <c r="A57" t="s">
        <v>205</v>
      </c>
    </row>
    <row r="58" spans="1:1">
      <c r="A58" t="s">
        <v>206</v>
      </c>
    </row>
    <row r="59" spans="1:1">
      <c r="A59" t="s">
        <v>207</v>
      </c>
    </row>
    <row r="60" spans="1:1">
      <c r="A60" t="s">
        <v>208</v>
      </c>
    </row>
    <row r="61" spans="1:1">
      <c r="A61" t="s">
        <v>209</v>
      </c>
    </row>
    <row r="62" spans="1:1">
      <c r="A62" t="s">
        <v>210</v>
      </c>
    </row>
    <row r="63" spans="1:1">
      <c r="A63" t="s">
        <v>211</v>
      </c>
    </row>
    <row r="64" spans="1:1">
      <c r="A64" t="s">
        <v>212</v>
      </c>
    </row>
    <row r="65" spans="1:1">
      <c r="A65" t="s">
        <v>213</v>
      </c>
    </row>
    <row r="66" spans="1:1">
      <c r="A66" t="s">
        <v>214</v>
      </c>
    </row>
    <row r="67" spans="1:1">
      <c r="A67" t="s">
        <v>215</v>
      </c>
    </row>
    <row r="68" spans="1:1">
      <c r="A68" t="s">
        <v>216</v>
      </c>
    </row>
    <row r="69" spans="1:1">
      <c r="A69" t="s">
        <v>342</v>
      </c>
    </row>
    <row r="70" spans="1:1">
      <c r="A70" t="s">
        <v>217</v>
      </c>
    </row>
    <row r="71" spans="1:1">
      <c r="A71" t="s">
        <v>218</v>
      </c>
    </row>
    <row r="72" spans="1:1">
      <c r="A72" t="s">
        <v>219</v>
      </c>
    </row>
    <row r="73" spans="1:1">
      <c r="A73" t="s">
        <v>220</v>
      </c>
    </row>
    <row r="74" spans="1:1">
      <c r="A74" t="s">
        <v>221</v>
      </c>
    </row>
    <row r="75" spans="1:1">
      <c r="A75" t="s">
        <v>222</v>
      </c>
    </row>
    <row r="76" spans="1:1">
      <c r="A76" t="s">
        <v>223</v>
      </c>
    </row>
    <row r="77" spans="1:1">
      <c r="A77" t="s">
        <v>224</v>
      </c>
    </row>
    <row r="78" spans="1:1">
      <c r="A78" t="s">
        <v>225</v>
      </c>
    </row>
    <row r="79" spans="1:1">
      <c r="A79" t="s">
        <v>226</v>
      </c>
    </row>
    <row r="80" spans="1:1">
      <c r="A80" t="s">
        <v>227</v>
      </c>
    </row>
    <row r="81" spans="1:1">
      <c r="A81" t="s">
        <v>228</v>
      </c>
    </row>
    <row r="82" spans="1:1">
      <c r="A82" t="s">
        <v>229</v>
      </c>
    </row>
    <row r="83" spans="1:1">
      <c r="A83" t="s">
        <v>230</v>
      </c>
    </row>
    <row r="84" spans="1:1">
      <c r="A84" t="s">
        <v>231</v>
      </c>
    </row>
    <row r="85" spans="1:1">
      <c r="A85" t="s">
        <v>232</v>
      </c>
    </row>
    <row r="86" spans="1:1">
      <c r="A86" t="s">
        <v>233</v>
      </c>
    </row>
    <row r="87" spans="1:1">
      <c r="A87" t="s">
        <v>234</v>
      </c>
    </row>
    <row r="88" spans="1:1">
      <c r="A88" t="s">
        <v>235</v>
      </c>
    </row>
    <row r="89" spans="1:1">
      <c r="A89" t="s">
        <v>236</v>
      </c>
    </row>
    <row r="90" spans="1:1">
      <c r="A90" t="s">
        <v>237</v>
      </c>
    </row>
    <row r="91" spans="1:1">
      <c r="A91" t="s">
        <v>238</v>
      </c>
    </row>
    <row r="92" spans="1:1">
      <c r="A92" t="s">
        <v>239</v>
      </c>
    </row>
    <row r="93" spans="1:1">
      <c r="A93" t="s">
        <v>240</v>
      </c>
    </row>
    <row r="94" spans="1:1">
      <c r="A94" t="s">
        <v>241</v>
      </c>
    </row>
    <row r="95" spans="1:1">
      <c r="A95" t="s">
        <v>242</v>
      </c>
    </row>
    <row r="96" spans="1:1">
      <c r="A96" t="s">
        <v>243</v>
      </c>
    </row>
    <row r="97" spans="1:1">
      <c r="A97" t="s">
        <v>244</v>
      </c>
    </row>
    <row r="98" spans="1:1">
      <c r="A98" t="s">
        <v>245</v>
      </c>
    </row>
    <row r="99" spans="1:1">
      <c r="A99" t="s">
        <v>246</v>
      </c>
    </row>
    <row r="100" spans="1:1">
      <c r="A100" t="s">
        <v>247</v>
      </c>
    </row>
    <row r="101" spans="1:1">
      <c r="A101" t="s">
        <v>248</v>
      </c>
    </row>
    <row r="102" spans="1:1">
      <c r="A102" t="s">
        <v>249</v>
      </c>
    </row>
    <row r="103" spans="1:1">
      <c r="A103" t="s">
        <v>250</v>
      </c>
    </row>
    <row r="104" spans="1:1">
      <c r="A104" t="s">
        <v>251</v>
      </c>
    </row>
    <row r="105" spans="1:1">
      <c r="A105" t="s">
        <v>252</v>
      </c>
    </row>
    <row r="106" spans="1:1">
      <c r="A106" t="s">
        <v>253</v>
      </c>
    </row>
    <row r="107" spans="1:1">
      <c r="A107" t="s">
        <v>254</v>
      </c>
    </row>
    <row r="108" spans="1:1">
      <c r="A108" t="s">
        <v>255</v>
      </c>
    </row>
    <row r="109" spans="1:1">
      <c r="A109" t="s">
        <v>256</v>
      </c>
    </row>
    <row r="110" spans="1:1">
      <c r="A110" t="s">
        <v>257</v>
      </c>
    </row>
    <row r="111" spans="1:1">
      <c r="A111" t="s">
        <v>258</v>
      </c>
    </row>
    <row r="112" spans="1:1">
      <c r="A112" t="s">
        <v>259</v>
      </c>
    </row>
    <row r="113" spans="1:1">
      <c r="A113" t="s">
        <v>260</v>
      </c>
    </row>
    <row r="114" spans="1:1">
      <c r="A114" t="s">
        <v>261</v>
      </c>
    </row>
    <row r="115" spans="1:1">
      <c r="A115" t="s">
        <v>262</v>
      </c>
    </row>
    <row r="116" spans="1:1">
      <c r="A116" t="s">
        <v>263</v>
      </c>
    </row>
    <row r="117" spans="1:1">
      <c r="A117" t="s">
        <v>264</v>
      </c>
    </row>
    <row r="118" spans="1:1">
      <c r="A118" t="s">
        <v>265</v>
      </c>
    </row>
    <row r="119" spans="1:1">
      <c r="A119" t="s">
        <v>266</v>
      </c>
    </row>
    <row r="120" spans="1:1">
      <c r="A120" t="s">
        <v>267</v>
      </c>
    </row>
    <row r="121" spans="1:1">
      <c r="A121" t="s">
        <v>268</v>
      </c>
    </row>
    <row r="122" spans="1:1">
      <c r="A122" t="s">
        <v>269</v>
      </c>
    </row>
    <row r="123" spans="1:1">
      <c r="A123" t="s">
        <v>270</v>
      </c>
    </row>
    <row r="124" spans="1:1">
      <c r="A124" t="s">
        <v>271</v>
      </c>
    </row>
    <row r="125" spans="1:1">
      <c r="A125" t="s">
        <v>272</v>
      </c>
    </row>
    <row r="126" spans="1:1">
      <c r="A126" t="s">
        <v>273</v>
      </c>
    </row>
    <row r="127" spans="1:1">
      <c r="A127" t="s">
        <v>274</v>
      </c>
    </row>
    <row r="128" spans="1:1">
      <c r="A128" t="s">
        <v>275</v>
      </c>
    </row>
    <row r="129" spans="1:1">
      <c r="A129" t="s">
        <v>276</v>
      </c>
    </row>
    <row r="130" spans="1:1">
      <c r="A130" t="s">
        <v>277</v>
      </c>
    </row>
    <row r="131" spans="1:1">
      <c r="A131" t="s">
        <v>278</v>
      </c>
    </row>
    <row r="132" spans="1:1">
      <c r="A132" t="s">
        <v>279</v>
      </c>
    </row>
    <row r="133" spans="1:1">
      <c r="A133" t="s">
        <v>280</v>
      </c>
    </row>
    <row r="134" spans="1:1">
      <c r="A134" t="s">
        <v>281</v>
      </c>
    </row>
    <row r="135" spans="1:1">
      <c r="A135" t="s">
        <v>282</v>
      </c>
    </row>
    <row r="136" spans="1:1">
      <c r="A136" t="s">
        <v>283</v>
      </c>
    </row>
    <row r="137" spans="1:1">
      <c r="A137" t="s">
        <v>284</v>
      </c>
    </row>
    <row r="138" spans="1:1">
      <c r="A138" t="s">
        <v>285</v>
      </c>
    </row>
    <row r="139" spans="1:1">
      <c r="A139" t="s">
        <v>286</v>
      </c>
    </row>
    <row r="140" spans="1:1">
      <c r="A140" t="s">
        <v>287</v>
      </c>
    </row>
    <row r="141" spans="1:1">
      <c r="A141" t="s">
        <v>288</v>
      </c>
    </row>
    <row r="142" spans="1:1">
      <c r="A142" t="s">
        <v>289</v>
      </c>
    </row>
    <row r="143" spans="1:1">
      <c r="A143" t="s">
        <v>290</v>
      </c>
    </row>
    <row r="144" spans="1:1">
      <c r="A144" t="s">
        <v>291</v>
      </c>
    </row>
    <row r="145" spans="1:1">
      <c r="A145" t="s">
        <v>292</v>
      </c>
    </row>
    <row r="146" spans="1:1">
      <c r="A146" t="s">
        <v>293</v>
      </c>
    </row>
    <row r="147" spans="1:1">
      <c r="A147" t="s">
        <v>294</v>
      </c>
    </row>
    <row r="148" spans="1:1">
      <c r="A148" t="s">
        <v>295</v>
      </c>
    </row>
    <row r="149" spans="1:1">
      <c r="A149" t="s">
        <v>296</v>
      </c>
    </row>
    <row r="150" spans="1:1">
      <c r="A150" t="s">
        <v>297</v>
      </c>
    </row>
    <row r="151" spans="1:1">
      <c r="A151" t="s">
        <v>298</v>
      </c>
    </row>
    <row r="152" spans="1:1">
      <c r="A152" t="s">
        <v>299</v>
      </c>
    </row>
    <row r="153" spans="1:1">
      <c r="A153" t="s">
        <v>300</v>
      </c>
    </row>
    <row r="154" spans="1:1">
      <c r="A154" t="s">
        <v>301</v>
      </c>
    </row>
    <row r="155" spans="1:1">
      <c r="A155" t="s">
        <v>302</v>
      </c>
    </row>
    <row r="156" spans="1:1">
      <c r="A156" t="s">
        <v>303</v>
      </c>
    </row>
    <row r="157" spans="1:1">
      <c r="A157" t="s">
        <v>304</v>
      </c>
    </row>
    <row r="158" spans="1:1">
      <c r="A158" t="s">
        <v>305</v>
      </c>
    </row>
    <row r="159" spans="1:1">
      <c r="A159" t="s">
        <v>306</v>
      </c>
    </row>
    <row r="160" spans="1:1">
      <c r="A160" t="s">
        <v>307</v>
      </c>
    </row>
    <row r="161" spans="1:1">
      <c r="A161" t="s">
        <v>308</v>
      </c>
    </row>
    <row r="162" spans="1:1">
      <c r="A162" t="s">
        <v>309</v>
      </c>
    </row>
    <row r="163" spans="1:1">
      <c r="A163" t="s">
        <v>310</v>
      </c>
    </row>
    <row r="164" spans="1:1">
      <c r="A164" t="s">
        <v>311</v>
      </c>
    </row>
    <row r="165" spans="1:1">
      <c r="A165" t="s">
        <v>312</v>
      </c>
    </row>
    <row r="166" spans="1:1">
      <c r="A166" t="s">
        <v>313</v>
      </c>
    </row>
    <row r="167" spans="1:1">
      <c r="A167" t="s">
        <v>314</v>
      </c>
    </row>
    <row r="168" spans="1:1">
      <c r="A168" t="s">
        <v>315</v>
      </c>
    </row>
    <row r="169" spans="1:1">
      <c r="A169" t="s">
        <v>316</v>
      </c>
    </row>
    <row r="170" spans="1:1">
      <c r="A170" t="s">
        <v>317</v>
      </c>
    </row>
    <row r="171" spans="1:1">
      <c r="A171" t="s">
        <v>318</v>
      </c>
    </row>
    <row r="172" spans="1:1">
      <c r="A172" t="s">
        <v>319</v>
      </c>
    </row>
    <row r="173" spans="1:1">
      <c r="A173" t="s">
        <v>320</v>
      </c>
    </row>
    <row r="174" spans="1:1">
      <c r="A174" t="s">
        <v>321</v>
      </c>
    </row>
    <row r="175" spans="1:1">
      <c r="A175" t="s">
        <v>322</v>
      </c>
    </row>
    <row r="176" spans="1:1">
      <c r="A176" t="s">
        <v>323</v>
      </c>
    </row>
    <row r="177" spans="1:1">
      <c r="A177" t="s">
        <v>324</v>
      </c>
    </row>
    <row r="178" spans="1:1">
      <c r="A178" t="s">
        <v>325</v>
      </c>
    </row>
    <row r="179" spans="1:1">
      <c r="A179" t="s">
        <v>326</v>
      </c>
    </row>
    <row r="180" spans="1:1">
      <c r="A180" t="s">
        <v>327</v>
      </c>
    </row>
    <row r="181" spans="1:1">
      <c r="A181" t="s">
        <v>328</v>
      </c>
    </row>
    <row r="182" spans="1:1">
      <c r="A182" t="s">
        <v>329</v>
      </c>
    </row>
    <row r="183" spans="1:1">
      <c r="A183" t="s">
        <v>330</v>
      </c>
    </row>
    <row r="184" spans="1:1">
      <c r="A184" t="s">
        <v>331</v>
      </c>
    </row>
    <row r="185" spans="1:1">
      <c r="A185" t="s">
        <v>332</v>
      </c>
    </row>
    <row r="186" spans="1:1">
      <c r="A186" t="s">
        <v>333</v>
      </c>
    </row>
    <row r="187" spans="1:1">
      <c r="A187" t="s">
        <v>334</v>
      </c>
    </row>
    <row r="188" spans="1:1">
      <c r="A188" t="s">
        <v>335</v>
      </c>
    </row>
    <row r="189" spans="1:1">
      <c r="A189" t="s">
        <v>336</v>
      </c>
    </row>
    <row r="190" spans="1:1">
      <c r="A190" t="s">
        <v>337</v>
      </c>
    </row>
    <row r="191" spans="1:1">
      <c r="A191" t="s">
        <v>343</v>
      </c>
    </row>
  </sheetData>
  <sheetProtection password="BB6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vt:lpstr>
      <vt:lpstr>Instructions</vt:lpstr>
      <vt:lpstr>QSR</vt:lpstr>
      <vt:lpstr>Sheet2</vt:lpstr>
      <vt:lpstr>Sheet3</vt:lpstr>
      <vt:lpstr>Contributing Country List</vt:lpstr>
      <vt:lpstr>'Cover '!Print_Area</vt:lpstr>
      <vt:lpstr>Instructions!Print_Area</vt:lpstr>
      <vt:lpstr>QSR!Print_Area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Shanta Dhoray-Baig</dc:creator>
  <cp:lastModifiedBy>Donnielle Millette-Jackman</cp:lastModifiedBy>
  <cp:lastPrinted>2020-12-22T19:04:43Z</cp:lastPrinted>
  <dcterms:created xsi:type="dcterms:W3CDTF">2015-08-11T19:10:55Z</dcterms:created>
  <dcterms:modified xsi:type="dcterms:W3CDTF">2021-12-01T21:06:48Z</dcterms:modified>
</cp:coreProperties>
</file>